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orim\Dropbox\エクセレントカンパニー\☆温史フォルダ\開発ディレクトリ\★エクセルマクロ動作環境\ダイワテック様\請求書査定\指定請求書フォーマット\"/>
    </mc:Choice>
  </mc:AlternateContent>
  <xr:revisionPtr revIDLastSave="0" documentId="13_ncr:1_{0B09D0C7-F3CD-4041-9489-0BFB89D571B6}" xr6:coauthVersionLast="47" xr6:coauthVersionMax="47" xr10:uidLastSave="{00000000-0000-0000-0000-000000000000}"/>
  <workbookProtection workbookAlgorithmName="SHA-512" workbookHashValue="TpvJe/iVdy8v11z5ZfBpDZFm44ag2skr+QE82U3nXHGo7yzYtUokX6GmZpgQNylm7Wu3whVcir3acBB9WOQvRA==" workbookSaltValue="LFwcpTo0eLhG0uF2k/CWwQ==" workbookSpinCount="100000" lockStructure="1"/>
  <bookViews>
    <workbookView xWindow="-120" yWindow="-120" windowWidth="29040" windowHeight="15840" xr2:uid="{1BE08FD5-94A5-440F-9497-0940AF7E5611}"/>
  </bookViews>
  <sheets>
    <sheet name="請求書について" sheetId="3" r:id="rId1"/>
    <sheet name="契約外工事_F" sheetId="2" r:id="rId2"/>
  </sheets>
  <definedNames>
    <definedName name="_xlnm.Print_Area" localSheetId="1">契約外工事_F!$A$1:$AT$29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4" i="2" l="1"/>
  <c r="AK15" i="2"/>
  <c r="AL28" i="2"/>
  <c r="AP18" i="2" l="1"/>
  <c r="AP19" i="2" l="1"/>
  <c r="Q10" i="2" s="1"/>
  <c r="AK17" i="2"/>
  <c r="AK16" i="2"/>
  <c r="AK18" i="2" s="1"/>
  <c r="AK19" i="2" l="1"/>
  <c r="D10" i="2" s="1"/>
</calcChain>
</file>

<file path=xl/sharedStrings.xml><?xml version="1.0" encoding="utf-8"?>
<sst xmlns="http://schemas.openxmlformats.org/spreadsheetml/2006/main" count="74" uniqueCount="74">
  <si>
    <t>請求書</t>
    <rPh sb="0" eb="3">
      <t>セイキュウショ</t>
    </rPh>
    <phoneticPr fontId="2"/>
  </si>
  <si>
    <t>締</t>
    <rPh sb="0" eb="1">
      <t>シメ</t>
    </rPh>
    <phoneticPr fontId="2"/>
  </si>
  <si>
    <t>ダイワテック株式会社　御中</t>
    <rPh sb="6" eb="10">
      <t>カブシキガイシャ</t>
    </rPh>
    <rPh sb="11" eb="13">
      <t>オンチュウ</t>
    </rPh>
    <phoneticPr fontId="2"/>
  </si>
  <si>
    <t>【振込先】</t>
    <rPh sb="1" eb="4">
      <t>フリコミサキ</t>
    </rPh>
    <phoneticPr fontId="2"/>
  </si>
  <si>
    <t>〒</t>
    <phoneticPr fontId="2"/>
  </si>
  <si>
    <t>住所</t>
    <rPh sb="0" eb="2">
      <t>ジュウショ</t>
    </rPh>
    <phoneticPr fontId="2"/>
  </si>
  <si>
    <t>工事コード</t>
    <rPh sb="0" eb="2">
      <t>コウジ</t>
    </rPh>
    <phoneticPr fontId="2"/>
  </si>
  <si>
    <t>社名</t>
    <rPh sb="0" eb="2">
      <t>シャメイ</t>
    </rPh>
    <phoneticPr fontId="2"/>
  </si>
  <si>
    <t>工事名称</t>
    <rPh sb="0" eb="2">
      <t>コウジ</t>
    </rPh>
    <rPh sb="2" eb="4">
      <t>メイショウ</t>
    </rPh>
    <phoneticPr fontId="2"/>
  </si>
  <si>
    <t>TEL</t>
    <phoneticPr fontId="2"/>
  </si>
  <si>
    <t>番号：</t>
    <rPh sb="0" eb="2">
      <t>バンゴウ</t>
    </rPh>
    <phoneticPr fontId="2"/>
  </si>
  <si>
    <t>担当者</t>
    <rPh sb="0" eb="2">
      <t>タントウ</t>
    </rPh>
    <rPh sb="2" eb="3">
      <t>シャ</t>
    </rPh>
    <phoneticPr fontId="2"/>
  </si>
  <si>
    <t>元請名</t>
    <rPh sb="0" eb="2">
      <t>モトウケ</t>
    </rPh>
    <rPh sb="2" eb="3">
      <t>メイ</t>
    </rPh>
    <phoneticPr fontId="2"/>
  </si>
  <si>
    <t>FAX</t>
    <phoneticPr fontId="2"/>
  </si>
  <si>
    <t>発注先コード</t>
    <phoneticPr fontId="2"/>
  </si>
  <si>
    <t>請求金額</t>
    <rPh sb="0" eb="2">
      <t>セイキュウ</t>
    </rPh>
    <rPh sb="2" eb="4">
      <t>キンガク</t>
    </rPh>
    <phoneticPr fontId="2"/>
  </si>
  <si>
    <t>支払金額</t>
    <rPh sb="0" eb="2">
      <t>シハライ</t>
    </rPh>
    <rPh sb="2" eb="4">
      <t>キンガク</t>
    </rPh>
    <phoneticPr fontId="2"/>
  </si>
  <si>
    <t>【相殺内訳（税込）】</t>
    <rPh sb="1" eb="3">
      <t>ソウサイ</t>
    </rPh>
    <rPh sb="3" eb="5">
      <t>ウチワケ</t>
    </rPh>
    <rPh sb="6" eb="8">
      <t>ゼイコミ</t>
    </rPh>
    <phoneticPr fontId="2"/>
  </si>
  <si>
    <t>材料代</t>
    <rPh sb="0" eb="2">
      <t>ザイリョウ</t>
    </rPh>
    <rPh sb="2" eb="3">
      <t>ダイ</t>
    </rPh>
    <phoneticPr fontId="2"/>
  </si>
  <si>
    <t>合計</t>
    <rPh sb="0" eb="2">
      <t>ゴウケイ</t>
    </rPh>
    <phoneticPr fontId="2"/>
  </si>
  <si>
    <t>産廃処分費</t>
    <rPh sb="0" eb="2">
      <t>サンパイ</t>
    </rPh>
    <rPh sb="2" eb="4">
      <t>ショブン</t>
    </rPh>
    <rPh sb="4" eb="5">
      <t>ヒ</t>
    </rPh>
    <phoneticPr fontId="2"/>
  </si>
  <si>
    <t>合　計</t>
    <rPh sb="0" eb="1">
      <t>ゴウ</t>
    </rPh>
    <rPh sb="2" eb="3">
      <t>ケイ</t>
    </rPh>
    <phoneticPr fontId="2"/>
  </si>
  <si>
    <t>（契約外工事）</t>
    <rPh sb="1" eb="3">
      <t>ケイヤク</t>
    </rPh>
    <rPh sb="3" eb="4">
      <t>ガイ</t>
    </rPh>
    <rPh sb="4" eb="6">
      <t>コウジ</t>
    </rPh>
    <phoneticPr fontId="2"/>
  </si>
  <si>
    <t>銀行：</t>
    <rPh sb="0" eb="2">
      <t>ギンコウ</t>
    </rPh>
    <phoneticPr fontId="2"/>
  </si>
  <si>
    <t>支店：</t>
    <rPh sb="0" eb="2">
      <t>シテン</t>
    </rPh>
    <phoneticPr fontId="2"/>
  </si>
  <si>
    <t>口座区分：</t>
    <rPh sb="0" eb="2">
      <t>コウザ</t>
    </rPh>
    <rPh sb="2" eb="4">
      <t>クブン</t>
    </rPh>
    <phoneticPr fontId="2"/>
  </si>
  <si>
    <t>名義(カタカナ)：</t>
    <rPh sb="0" eb="2">
      <t>メイギ</t>
    </rPh>
    <phoneticPr fontId="2"/>
  </si>
  <si>
    <t>予算管理レコード番号</t>
    <rPh sb="0" eb="4">
      <t>ヨサンカンリ</t>
    </rPh>
    <rPh sb="8" eb="10">
      <t>バンゴウ</t>
    </rPh>
    <phoneticPr fontId="2"/>
  </si>
  <si>
    <t>工事種目区分</t>
    <phoneticPr fontId="2"/>
  </si>
  <si>
    <t>工事種目</t>
    <phoneticPr fontId="2"/>
  </si>
  <si>
    <t>工事小種目</t>
    <phoneticPr fontId="2"/>
  </si>
  <si>
    <t>工事日</t>
    <rPh sb="0" eb="2">
      <t>コウジ</t>
    </rPh>
    <rPh sb="2" eb="3">
      <t>ヒ</t>
    </rPh>
    <phoneticPr fontId="2"/>
  </si>
  <si>
    <t>工　　事　　内　　容</t>
    <rPh sb="0" eb="1">
      <t>コウ</t>
    </rPh>
    <rPh sb="3" eb="4">
      <t>コト</t>
    </rPh>
    <rPh sb="6" eb="7">
      <t>ナイ</t>
    </rPh>
    <rPh sb="9" eb="10">
      <t>カタチ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</si>
  <si>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</si>
  <si>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</si>
  <si>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</si>
  <si>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税区分</t>
    <rPh sb="0" eb="3">
      <t>ゼイクブンクブン</t>
    </rPh>
    <phoneticPr fontId="2"/>
  </si>
  <si>
    <t>請求金額(税抜)</t>
    <rPh sb="0" eb="4">
      <t>セイキュウキンガク</t>
    </rPh>
    <rPh sb="5" eb="7">
      <t>ゼイヌキ</t>
    </rPh>
    <phoneticPr fontId="2"/>
  </si>
  <si>
    <t>査定金額(税抜)</t>
    <rPh sb="0" eb="2">
      <t>サテイ</t>
    </rPh>
    <rPh sb="2" eb="4">
      <t>キンガク</t>
    </rPh>
    <rPh sb="5" eb="7">
      <t>ゼイヌキ</t>
    </rPh>
    <phoneticPr fontId="2"/>
  </si>
  <si>
    <t>消費税率</t>
    <rPh sb="0" eb="3">
      <t>ショウヒゼイ</t>
    </rPh>
    <rPh sb="3" eb="4">
      <t>リツ</t>
    </rPh>
    <phoneticPr fontId="2"/>
  </si>
  <si>
    <t>※一式請求の時は、内訳明細書又は、見積明細書を添付して下さい。</t>
    <rPh sb="1" eb="3">
      <t>イッシキ</t>
    </rPh>
    <rPh sb="3" eb="5">
      <t>セイキュウ</t>
    </rPh>
    <rPh sb="6" eb="7">
      <t>トキ</t>
    </rPh>
    <rPh sb="9" eb="11">
      <t>ウチワケ</t>
    </rPh>
    <rPh sb="11" eb="14">
      <t>メイサイショ</t>
    </rPh>
    <rPh sb="14" eb="15">
      <t>マタ</t>
    </rPh>
    <rPh sb="17" eb="19">
      <t>ミツモリ</t>
    </rPh>
    <rPh sb="19" eb="22">
      <t>メイサイショ</t>
    </rPh>
    <rPh sb="23" eb="25">
      <t>テンプ</t>
    </rPh>
    <rPh sb="27" eb="28">
      <t>クダ</t>
    </rPh>
    <phoneticPr fontId="2"/>
  </si>
  <si>
    <t>【会社記入欄】</t>
    <rPh sb="1" eb="3">
      <t>カイシャ</t>
    </rPh>
    <rPh sb="3" eb="5">
      <t>キニュウ</t>
    </rPh>
    <rPh sb="5" eb="6">
      <t>ラン</t>
    </rPh>
    <phoneticPr fontId="2"/>
  </si>
  <si>
    <t>担当者記入、又は、内訳のわかる資料を添付して下さい。</t>
    <rPh sb="0" eb="3">
      <t>タントウシャ</t>
    </rPh>
    <rPh sb="3" eb="5">
      <t>キニュウ</t>
    </rPh>
    <rPh sb="6" eb="7">
      <t>マタ</t>
    </rPh>
    <rPh sb="9" eb="11">
      <t>ウチワケ</t>
    </rPh>
    <rPh sb="15" eb="17">
      <t>シリョウ</t>
    </rPh>
    <rPh sb="18" eb="20">
      <t>テンプ</t>
    </rPh>
    <rPh sb="22" eb="23">
      <t>クダ</t>
    </rPh>
    <phoneticPr fontId="2"/>
  </si>
  <si>
    <t>　備　考</t>
    <rPh sb="1" eb="2">
      <t>ソナエ</t>
    </rPh>
    <rPh sb="3" eb="4">
      <t>コウ</t>
    </rPh>
    <phoneticPr fontId="2"/>
  </si>
  <si>
    <t>養生代</t>
    <rPh sb="0" eb="3">
      <t>ヨウジョウダイ</t>
    </rPh>
    <phoneticPr fontId="2"/>
  </si>
  <si>
    <t>駐車場代</t>
    <rPh sb="0" eb="3">
      <t>チュウシャジョウ</t>
    </rPh>
    <rPh sb="3" eb="4">
      <t>ダイ</t>
    </rPh>
    <phoneticPr fontId="2"/>
  </si>
  <si>
    <t>※備考で改行する際はAltキーを押しながらEnterキーを押すことで改行することができます</t>
    <rPh sb="1" eb="3">
      <t>ビコウ</t>
    </rPh>
    <rPh sb="8" eb="9">
      <t>サイ</t>
    </rPh>
    <rPh sb="16" eb="17">
      <t>オ</t>
    </rPh>
    <rPh sb="29" eb="30">
      <t>オ</t>
    </rPh>
    <phoneticPr fontId="2"/>
  </si>
  <si>
    <r>
      <t>・請求書は、</t>
    </r>
    <r>
      <rPr>
        <b/>
        <sz val="11"/>
        <color theme="1"/>
        <rFont val="游ゴシック"/>
        <family val="3"/>
        <charset val="128"/>
        <scheme val="minor"/>
      </rPr>
      <t>当月末〆、</t>
    </r>
    <r>
      <rPr>
        <b/>
        <sz val="11"/>
        <color rgb="FFFF0000"/>
        <rFont val="游ゴシック"/>
        <family val="3"/>
        <charset val="128"/>
        <scheme val="minor"/>
      </rPr>
      <t>翌月5日必着</t>
    </r>
    <r>
      <rPr>
        <b/>
        <sz val="11"/>
        <color theme="1"/>
        <rFont val="游ゴシック"/>
        <family val="3"/>
        <charset val="128"/>
        <scheme val="minor"/>
      </rPr>
      <t>、翌月末払い</t>
    </r>
    <r>
      <rPr>
        <sz val="11"/>
        <color theme="1"/>
        <rFont val="游ゴシック"/>
        <family val="2"/>
        <charset val="128"/>
        <scheme val="minor"/>
      </rPr>
      <t>です。</t>
    </r>
    <rPh sb="1" eb="4">
      <t>セイキュウショ</t>
    </rPh>
    <rPh sb="6" eb="9">
      <t>トウゲツマツ</t>
    </rPh>
    <rPh sb="7" eb="9">
      <t>ゲツマツ</t>
    </rPh>
    <rPh sb="11" eb="13">
      <t>ヨクゲツ</t>
    </rPh>
    <rPh sb="14" eb="15">
      <t>ヒ</t>
    </rPh>
    <rPh sb="15" eb="17">
      <t>ヒッチャク</t>
    </rPh>
    <rPh sb="18" eb="20">
      <t>ヨクゲツ</t>
    </rPh>
    <rPh sb="20" eb="21">
      <t>マツ</t>
    </rPh>
    <rPh sb="21" eb="22">
      <t>ハラ</t>
    </rPh>
    <phoneticPr fontId="2"/>
  </si>
  <si>
    <r>
      <t>・請求書は、</t>
    </r>
    <r>
      <rPr>
        <b/>
        <sz val="11"/>
        <color theme="1"/>
        <rFont val="游ゴシック"/>
        <family val="3"/>
        <charset val="128"/>
        <scheme val="minor"/>
      </rPr>
      <t>契約工事</t>
    </r>
    <r>
      <rPr>
        <sz val="11"/>
        <color theme="1"/>
        <rFont val="游ゴシック"/>
        <family val="2"/>
        <charset val="128"/>
        <scheme val="minor"/>
      </rPr>
      <t>と</t>
    </r>
    <r>
      <rPr>
        <b/>
        <sz val="11"/>
        <color theme="1"/>
        <rFont val="游ゴシック"/>
        <family val="3"/>
        <charset val="128"/>
        <scheme val="minor"/>
      </rPr>
      <t>契約外工事</t>
    </r>
    <r>
      <rPr>
        <sz val="11"/>
        <color theme="1"/>
        <rFont val="游ゴシック"/>
        <family val="2"/>
        <charset val="128"/>
        <scheme val="minor"/>
      </rPr>
      <t>の</t>
    </r>
    <r>
      <rPr>
        <b/>
        <sz val="11"/>
        <color theme="1"/>
        <rFont val="游ゴシック"/>
        <family val="3"/>
        <charset val="128"/>
        <scheme val="minor"/>
      </rPr>
      <t>2種類</t>
    </r>
    <r>
      <rPr>
        <sz val="11"/>
        <color theme="1"/>
        <rFont val="游ゴシック"/>
        <family val="2"/>
        <charset val="128"/>
        <scheme val="minor"/>
      </rPr>
      <t>があります。</t>
    </r>
    <rPh sb="1" eb="4">
      <t>セイキュウショ</t>
    </rPh>
    <rPh sb="6" eb="8">
      <t>ケイヤク</t>
    </rPh>
    <rPh sb="8" eb="10">
      <t>コウジ</t>
    </rPh>
    <rPh sb="11" eb="13">
      <t>ケイヤク</t>
    </rPh>
    <rPh sb="13" eb="14">
      <t>ガイ</t>
    </rPh>
    <rPh sb="14" eb="16">
      <t>コウジ</t>
    </rPh>
    <rPh sb="18" eb="20">
      <t>シュルイ</t>
    </rPh>
    <phoneticPr fontId="2"/>
  </si>
  <si>
    <r>
      <t>・請求書は、</t>
    </r>
    <r>
      <rPr>
        <b/>
        <sz val="11"/>
        <color rgb="FFFF0000"/>
        <rFont val="游ゴシック"/>
        <family val="3"/>
        <charset val="128"/>
        <scheme val="minor"/>
      </rPr>
      <t>現場ごとに作成</t>
    </r>
    <r>
      <rPr>
        <sz val="11"/>
        <color theme="1"/>
        <rFont val="游ゴシック"/>
        <family val="2"/>
        <charset val="128"/>
        <scheme val="minor"/>
      </rPr>
      <t>して下さい。</t>
    </r>
    <rPh sb="1" eb="4">
      <t>セイキュウショ</t>
    </rPh>
    <rPh sb="6" eb="8">
      <t>ゲンバ</t>
    </rPh>
    <rPh sb="11" eb="13">
      <t>サクセイ</t>
    </rPh>
    <rPh sb="15" eb="16">
      <t>クダ</t>
    </rPh>
    <phoneticPr fontId="2"/>
  </si>
  <si>
    <t>・工事名称は、注文書の工事名称を入力して下さい。</t>
    <rPh sb="1" eb="3">
      <t>コウジ</t>
    </rPh>
    <rPh sb="3" eb="5">
      <t>メイショウ</t>
    </rPh>
    <rPh sb="7" eb="10">
      <t>チュウモンショ</t>
    </rPh>
    <rPh sb="11" eb="13">
      <t>コウジ</t>
    </rPh>
    <rPh sb="13" eb="15">
      <t>メイショウ</t>
    </rPh>
    <rPh sb="16" eb="18">
      <t>ニュウリョク</t>
    </rPh>
    <rPh sb="20" eb="21">
      <t>クダ</t>
    </rPh>
    <phoneticPr fontId="2"/>
  </si>
  <si>
    <t>・担当者は、弊社工事担当者を入力して下さい。</t>
    <rPh sb="1" eb="4">
      <t>タントウシャ</t>
    </rPh>
    <rPh sb="6" eb="8">
      <t>ヘイシャ</t>
    </rPh>
    <rPh sb="8" eb="10">
      <t>コウジ</t>
    </rPh>
    <rPh sb="10" eb="13">
      <t>タントウシャ</t>
    </rPh>
    <rPh sb="14" eb="16">
      <t>ニュウリョク</t>
    </rPh>
    <rPh sb="18" eb="19">
      <t>クダ</t>
    </rPh>
    <phoneticPr fontId="2"/>
  </si>
  <si>
    <r>
      <t>・契約外工事は、</t>
    </r>
    <r>
      <rPr>
        <b/>
        <sz val="11"/>
        <color theme="1"/>
        <rFont val="游ゴシック"/>
        <family val="3"/>
        <charset val="128"/>
        <scheme val="minor"/>
      </rPr>
      <t>工事日・工事内容をなるべく詳しく</t>
    </r>
    <r>
      <rPr>
        <sz val="11"/>
        <color theme="1"/>
        <rFont val="游ゴシック"/>
        <family val="2"/>
        <charset val="128"/>
        <scheme val="minor"/>
      </rPr>
      <t>入力して下さい。</t>
    </r>
    <rPh sb="1" eb="3">
      <t>ケイヤク</t>
    </rPh>
    <rPh sb="3" eb="4">
      <t>ガイ</t>
    </rPh>
    <rPh sb="4" eb="6">
      <t>コウジ</t>
    </rPh>
    <rPh sb="8" eb="10">
      <t>コウジ</t>
    </rPh>
    <rPh sb="10" eb="11">
      <t>ヒ</t>
    </rPh>
    <rPh sb="12" eb="14">
      <t>コウジ</t>
    </rPh>
    <rPh sb="14" eb="16">
      <t>ナイヨウ</t>
    </rPh>
    <rPh sb="21" eb="22">
      <t>クワ</t>
    </rPh>
    <rPh sb="24" eb="26">
      <t>ニュウリョク</t>
    </rPh>
    <rPh sb="28" eb="29">
      <t>クダ</t>
    </rPh>
    <phoneticPr fontId="2"/>
  </si>
  <si>
    <r>
      <t>・請求書は、</t>
    </r>
    <r>
      <rPr>
        <b/>
        <sz val="11"/>
        <color theme="1"/>
        <rFont val="游ゴシック"/>
        <family val="3"/>
        <charset val="128"/>
        <scheme val="minor"/>
      </rPr>
      <t>メール受信</t>
    </r>
    <r>
      <rPr>
        <sz val="11"/>
        <color theme="1"/>
        <rFont val="游ゴシック"/>
        <family val="2"/>
        <charset val="128"/>
        <scheme val="minor"/>
      </rPr>
      <t>を基本とします。</t>
    </r>
    <rPh sb="1" eb="4">
      <t>セイキュウショ</t>
    </rPh>
    <rPh sb="9" eb="11">
      <t>ジュシン</t>
    </rPh>
    <rPh sb="12" eb="14">
      <t>キホン</t>
    </rPh>
    <phoneticPr fontId="2"/>
  </si>
  <si>
    <r>
      <t>※社印の押印は不要ですので、</t>
    </r>
    <r>
      <rPr>
        <b/>
        <sz val="11"/>
        <color rgb="FFFF0000"/>
        <rFont val="游ゴシック"/>
        <family val="3"/>
        <charset val="128"/>
        <scheme val="minor"/>
      </rPr>
      <t>エクセル</t>
    </r>
    <r>
      <rPr>
        <sz val="11"/>
        <color theme="1"/>
        <rFont val="游ゴシック"/>
        <family val="2"/>
        <charset val="128"/>
        <scheme val="minor"/>
      </rPr>
      <t>のまま提出して下さい。</t>
    </r>
    <rPh sb="1" eb="3">
      <t>シャイン</t>
    </rPh>
    <rPh sb="4" eb="6">
      <t>オウイン</t>
    </rPh>
    <rPh sb="7" eb="9">
      <t>フヨウ</t>
    </rPh>
    <rPh sb="21" eb="23">
      <t>テイシュツ</t>
    </rPh>
    <rPh sb="25" eb="26">
      <t>クダ</t>
    </rPh>
    <phoneticPr fontId="2"/>
  </si>
  <si>
    <t>改定</t>
    <rPh sb="0" eb="2">
      <t>カイテイ</t>
    </rPh>
    <phoneticPr fontId="2"/>
  </si>
  <si>
    <t>・数量を小数点表示に変更</t>
    <rPh sb="1" eb="3">
      <t>スウリョウ</t>
    </rPh>
    <rPh sb="4" eb="7">
      <t>ショウスウテン</t>
    </rPh>
    <rPh sb="7" eb="9">
      <t>ヒョウジ</t>
    </rPh>
    <rPh sb="10" eb="12">
      <t>ヘンコウ</t>
    </rPh>
    <phoneticPr fontId="2"/>
  </si>
  <si>
    <t>・再入力すると入力していた内容が消える不具合を修正</t>
    <rPh sb="1" eb="4">
      <t>サイニュウリョク</t>
    </rPh>
    <rPh sb="7" eb="9">
      <t>ニュウリョク</t>
    </rPh>
    <rPh sb="13" eb="15">
      <t>ナイヨウ</t>
    </rPh>
    <rPh sb="16" eb="17">
      <t>キ</t>
    </rPh>
    <rPh sb="19" eb="22">
      <t>フグアイ</t>
    </rPh>
    <rPh sb="23" eb="25">
      <t>シュウセイ</t>
    </rPh>
    <phoneticPr fontId="2"/>
  </si>
  <si>
    <t>・名義の入力が不明確なのでタイトルと入力欄を色で区別</t>
    <rPh sb="1" eb="3">
      <t>メイギ</t>
    </rPh>
    <rPh sb="4" eb="6">
      <t>ニュウリョク</t>
    </rPh>
    <rPh sb="7" eb="10">
      <t>フメイカク</t>
    </rPh>
    <rPh sb="18" eb="21">
      <t>ニュウリョクラン</t>
    </rPh>
    <rPh sb="22" eb="23">
      <t>イロ</t>
    </rPh>
    <rPh sb="24" eb="26">
      <t>クベツ</t>
    </rPh>
    <phoneticPr fontId="2"/>
  </si>
  <si>
    <t>・口座番号の０落ちしないように修正</t>
    <rPh sb="1" eb="5">
      <t>コウザバンゴウ</t>
    </rPh>
    <rPh sb="7" eb="8">
      <t>オ</t>
    </rPh>
    <rPh sb="15" eb="17">
      <t>シュウセイ</t>
    </rPh>
    <phoneticPr fontId="2"/>
  </si>
  <si>
    <t>・契約工事の「今回請求額（税込）」を入力できるように対応</t>
    <rPh sb="1" eb="3">
      <t>ケイヤク</t>
    </rPh>
    <rPh sb="3" eb="5">
      <t>コウジ</t>
    </rPh>
    <rPh sb="7" eb="9">
      <t>コンカイ</t>
    </rPh>
    <rPh sb="9" eb="11">
      <t>セイキュウ</t>
    </rPh>
    <rPh sb="11" eb="12">
      <t>ガク</t>
    </rPh>
    <rPh sb="13" eb="15">
      <t>ゼイコミ</t>
    </rPh>
    <rPh sb="18" eb="20">
      <t>ニュウリョク</t>
    </rPh>
    <rPh sb="26" eb="28">
      <t>タイオウ</t>
    </rPh>
    <phoneticPr fontId="2"/>
  </si>
  <si>
    <t>・契約外工事の行数を４行から５行へ変更</t>
    <rPh sb="1" eb="3">
      <t>ケイヤク</t>
    </rPh>
    <rPh sb="3" eb="4">
      <t>ガイ</t>
    </rPh>
    <rPh sb="4" eb="6">
      <t>コウジ</t>
    </rPh>
    <rPh sb="7" eb="9">
      <t>ギョウスウ</t>
    </rPh>
    <rPh sb="11" eb="12">
      <t>ギョウ</t>
    </rPh>
    <rPh sb="15" eb="16">
      <t>ギョウ</t>
    </rPh>
    <rPh sb="17" eb="19">
      <t>ヘンコウ</t>
    </rPh>
    <phoneticPr fontId="2"/>
  </si>
  <si>
    <t>・契約外工事の社名を左寄せに変更</t>
    <rPh sb="1" eb="3">
      <t>ケイヤク</t>
    </rPh>
    <rPh sb="3" eb="4">
      <t>ガイ</t>
    </rPh>
    <rPh sb="4" eb="6">
      <t>コウジ</t>
    </rPh>
    <rPh sb="7" eb="9">
      <t>シャメイ</t>
    </rPh>
    <rPh sb="10" eb="12">
      <t>ヒダリヨ</t>
    </rPh>
    <rPh sb="14" eb="16">
      <t>ヘンコウ</t>
    </rPh>
    <phoneticPr fontId="2"/>
  </si>
  <si>
    <t>・契約工事に業者記入用備考欄を追加</t>
    <rPh sb="1" eb="3">
      <t>ケイヤク</t>
    </rPh>
    <rPh sb="3" eb="5">
      <t>コウジ</t>
    </rPh>
    <rPh sb="6" eb="8">
      <t>ギョウシャ</t>
    </rPh>
    <rPh sb="8" eb="10">
      <t>キニュウ</t>
    </rPh>
    <rPh sb="10" eb="11">
      <t>ヨウ</t>
    </rPh>
    <rPh sb="11" eb="14">
      <t>ビコウラン</t>
    </rPh>
    <rPh sb="15" eb="17">
      <t>ツイカ</t>
    </rPh>
    <phoneticPr fontId="2"/>
  </si>
  <si>
    <r>
      <t>・契約工事の</t>
    </r>
    <r>
      <rPr>
        <b/>
        <sz val="11"/>
        <color theme="1"/>
        <rFont val="游ゴシック"/>
        <family val="3"/>
        <charset val="128"/>
        <scheme val="minor"/>
      </rPr>
      <t>注文書番号欄に弊社発行の</t>
    </r>
    <r>
      <rPr>
        <b/>
        <sz val="11"/>
        <color rgb="FFFF0000"/>
        <rFont val="游ゴシック"/>
        <family val="3"/>
        <charset val="128"/>
        <scheme val="minor"/>
      </rPr>
      <t>発注番号</t>
    </r>
    <r>
      <rPr>
        <sz val="11"/>
        <color theme="1"/>
        <rFont val="游ゴシック"/>
        <family val="2"/>
        <charset val="128"/>
        <scheme val="minor"/>
      </rPr>
      <t>を入力して下さい。</t>
    </r>
    <rPh sb="1" eb="3">
      <t>ケイヤク</t>
    </rPh>
    <rPh sb="3" eb="5">
      <t>コウジ</t>
    </rPh>
    <rPh sb="6" eb="9">
      <t>チュウモンショ</t>
    </rPh>
    <rPh sb="9" eb="11">
      <t>バンゴウ</t>
    </rPh>
    <rPh sb="11" eb="12">
      <t>ラン</t>
    </rPh>
    <rPh sb="13" eb="15">
      <t>ヘイシャ</t>
    </rPh>
    <rPh sb="15" eb="17">
      <t>ハッコウ</t>
    </rPh>
    <rPh sb="18" eb="20">
      <t>ハッチュウ</t>
    </rPh>
    <rPh sb="20" eb="22">
      <t>バンゴウ</t>
    </rPh>
    <rPh sb="23" eb="25">
      <t>ニュウリョク</t>
    </rPh>
    <rPh sb="27" eb="28">
      <t>クダ</t>
    </rPh>
    <phoneticPr fontId="2"/>
  </si>
  <si>
    <t>・契約工事の出面の 年月 を入力すると自動で 日・曜日が表示されます。</t>
    <rPh sb="1" eb="3">
      <t>ケイヤク</t>
    </rPh>
    <rPh sb="3" eb="5">
      <t>コウジ</t>
    </rPh>
    <rPh sb="6" eb="7">
      <t>デ</t>
    </rPh>
    <rPh sb="7" eb="8">
      <t>メン</t>
    </rPh>
    <rPh sb="10" eb="11">
      <t>ネン</t>
    </rPh>
    <rPh sb="11" eb="12">
      <t>ツキ</t>
    </rPh>
    <rPh sb="14" eb="16">
      <t>ニュウリョク</t>
    </rPh>
    <rPh sb="19" eb="21">
      <t>ジドウ</t>
    </rPh>
    <rPh sb="23" eb="24">
      <t>ヒ</t>
    </rPh>
    <rPh sb="25" eb="27">
      <t>ヨウビ</t>
    </rPh>
    <rPh sb="28" eb="30">
      <t>ヒョウジ</t>
    </rPh>
    <phoneticPr fontId="2"/>
  </si>
  <si>
    <r>
      <t>　</t>
    </r>
    <r>
      <rPr>
        <sz val="11"/>
        <color theme="1"/>
        <rFont val="游ゴシック"/>
        <family val="3"/>
        <charset val="128"/>
        <scheme val="minor"/>
      </rPr>
      <t>【本社】</t>
    </r>
    <r>
      <rPr>
        <b/>
        <sz val="11"/>
        <color theme="1"/>
        <rFont val="游ゴシック"/>
        <family val="3"/>
        <charset val="128"/>
        <scheme val="minor"/>
      </rPr>
      <t>工事担当者、経理（keiri-h@daiwa-tec.co.jp)</t>
    </r>
    <r>
      <rPr>
        <sz val="11"/>
        <color theme="1"/>
        <rFont val="游ゴシック"/>
        <family val="2"/>
        <charset val="128"/>
        <scheme val="minor"/>
      </rPr>
      <t>に送信して下さい。</t>
    </r>
    <r>
      <rPr>
        <b/>
        <sz val="11"/>
        <color theme="1"/>
        <rFont val="游ゴシック"/>
        <family val="3"/>
        <charset val="128"/>
        <scheme val="minor"/>
      </rPr>
      <t>経理は、CC</t>
    </r>
    <r>
      <rPr>
        <sz val="11"/>
        <color theme="1"/>
        <rFont val="游ゴシック"/>
        <family val="2"/>
        <charset val="128"/>
        <scheme val="minor"/>
      </rPr>
      <t>で送信して下さい。</t>
    </r>
    <rPh sb="2" eb="4">
      <t>ホンシャ</t>
    </rPh>
    <rPh sb="5" eb="7">
      <t>コウジ</t>
    </rPh>
    <rPh sb="7" eb="10">
      <t>タントウシャ</t>
    </rPh>
    <rPh sb="11" eb="13">
      <t>ケイリ</t>
    </rPh>
    <rPh sb="39" eb="41">
      <t>ソウシン</t>
    </rPh>
    <rPh sb="43" eb="44">
      <t>クダ</t>
    </rPh>
    <rPh sb="47" eb="49">
      <t>ケイリ</t>
    </rPh>
    <rPh sb="54" eb="56">
      <t>ソウシン</t>
    </rPh>
    <rPh sb="58" eb="59">
      <t>クダ</t>
    </rPh>
    <phoneticPr fontId="2"/>
  </si>
  <si>
    <r>
      <t>　【東京】</t>
    </r>
    <r>
      <rPr>
        <b/>
        <sz val="11"/>
        <color theme="1"/>
        <rFont val="游ゴシック"/>
        <family val="3"/>
        <charset val="128"/>
        <scheme val="minor"/>
      </rPr>
      <t>工事担当者、経理（keiri-t@daiwa-tec.co.jp)</t>
    </r>
    <r>
      <rPr>
        <sz val="11"/>
        <color theme="1"/>
        <rFont val="游ゴシック"/>
        <family val="2"/>
        <charset val="128"/>
        <scheme val="minor"/>
      </rPr>
      <t>に送信して下さい。</t>
    </r>
    <r>
      <rPr>
        <b/>
        <sz val="11"/>
        <color theme="1"/>
        <rFont val="游ゴシック"/>
        <family val="3"/>
        <charset val="128"/>
        <scheme val="minor"/>
      </rPr>
      <t>経理は、CC</t>
    </r>
    <r>
      <rPr>
        <sz val="11"/>
        <color theme="1"/>
        <rFont val="游ゴシック"/>
        <family val="2"/>
        <charset val="128"/>
        <scheme val="minor"/>
      </rPr>
      <t>で送信して下さい。</t>
    </r>
    <rPh sb="2" eb="4">
      <t>トウキョウ</t>
    </rPh>
    <rPh sb="5" eb="7">
      <t>コウジ</t>
    </rPh>
    <rPh sb="7" eb="10">
      <t>タントウシャ</t>
    </rPh>
    <rPh sb="11" eb="13">
      <t>ケイリ</t>
    </rPh>
    <rPh sb="39" eb="41">
      <t>ソウシン</t>
    </rPh>
    <rPh sb="43" eb="44">
      <t>クダ</t>
    </rPh>
    <rPh sb="47" eb="49">
      <t>ケイリ</t>
    </rPh>
    <rPh sb="54" eb="56">
      <t>ソウシン</t>
    </rPh>
    <rPh sb="58" eb="59">
      <t>クダ</t>
    </rPh>
    <phoneticPr fontId="2"/>
  </si>
  <si>
    <r>
      <t>　【九州】</t>
    </r>
    <r>
      <rPr>
        <b/>
        <sz val="11"/>
        <color theme="1"/>
        <rFont val="游ゴシック"/>
        <family val="3"/>
        <charset val="128"/>
        <scheme val="minor"/>
      </rPr>
      <t>工事担当者、経理（kyusyu@daiwa-tec.co.jp)</t>
    </r>
    <r>
      <rPr>
        <sz val="11"/>
        <color theme="1"/>
        <rFont val="游ゴシック"/>
        <family val="2"/>
        <charset val="128"/>
        <scheme val="minor"/>
      </rPr>
      <t>に送信して下さい。</t>
    </r>
    <r>
      <rPr>
        <b/>
        <sz val="11"/>
        <color theme="1"/>
        <rFont val="游ゴシック"/>
        <family val="3"/>
        <charset val="128"/>
        <scheme val="minor"/>
      </rPr>
      <t>経理は、CC</t>
    </r>
    <r>
      <rPr>
        <sz val="11"/>
        <color theme="1"/>
        <rFont val="游ゴシック"/>
        <family val="2"/>
        <charset val="128"/>
        <scheme val="minor"/>
      </rPr>
      <t>で送信して下さい。</t>
    </r>
    <rPh sb="2" eb="4">
      <t>キュウシュウ</t>
    </rPh>
    <rPh sb="5" eb="7">
      <t>コウジ</t>
    </rPh>
    <rPh sb="7" eb="10">
      <t>タントウシャ</t>
    </rPh>
    <rPh sb="11" eb="13">
      <t>ケイリ</t>
    </rPh>
    <rPh sb="38" eb="40">
      <t>ソウシン</t>
    </rPh>
    <rPh sb="42" eb="43">
      <t>クダ</t>
    </rPh>
    <rPh sb="46" eb="48">
      <t>ケイリ</t>
    </rPh>
    <rPh sb="53" eb="55">
      <t>ソウシン</t>
    </rPh>
    <rPh sb="57" eb="58">
      <t>クダ</t>
    </rPh>
    <phoneticPr fontId="2"/>
  </si>
  <si>
    <t>・契約工事と契約外工事のシートを別のファイルに分ける</t>
    <rPh sb="1" eb="3">
      <t>ケイヤク</t>
    </rPh>
    <rPh sb="3" eb="5">
      <t>コウジ</t>
    </rPh>
    <rPh sb="6" eb="8">
      <t>ケイヤク</t>
    </rPh>
    <rPh sb="8" eb="9">
      <t>ガイ</t>
    </rPh>
    <rPh sb="9" eb="11">
      <t>コウジ</t>
    </rPh>
    <rPh sb="16" eb="17">
      <t>ベツ</t>
    </rPh>
    <rPh sb="23" eb="24">
      <t>ワ</t>
    </rPh>
    <phoneticPr fontId="2"/>
  </si>
  <si>
    <t>・発注先コードの色を変更</t>
    <rPh sb="1" eb="4">
      <t>ハッチュウサキ</t>
    </rPh>
    <rPh sb="8" eb="9">
      <t>イロ</t>
    </rPh>
    <rPh sb="10" eb="12">
      <t>ヘンコウ</t>
    </rPh>
    <phoneticPr fontId="2"/>
  </si>
  <si>
    <t>インボイス登録番号</t>
    <rPh sb="5" eb="9">
      <t>トウロクバンゴウ</t>
    </rPh>
    <phoneticPr fontId="2"/>
  </si>
  <si>
    <r>
      <t>※インボイス登録番号は</t>
    </r>
    <r>
      <rPr>
        <b/>
        <sz val="11"/>
        <color rgb="FFFF0000"/>
        <rFont val="游ゴシック"/>
        <family val="3"/>
        <charset val="128"/>
        <scheme val="minor"/>
      </rPr>
      <t>Tなし13桁</t>
    </r>
    <r>
      <rPr>
        <sz val="11"/>
        <color theme="1"/>
        <rFont val="游ゴシック"/>
        <family val="2"/>
        <charset val="128"/>
        <scheme val="minor"/>
      </rPr>
      <t>でご入力ください。</t>
    </r>
    <rPh sb="16" eb="17">
      <t>ケタ</t>
    </rPh>
    <rPh sb="19" eb="21">
      <t>ニュウリョク</t>
    </rPh>
    <phoneticPr fontId="2"/>
  </si>
  <si>
    <t>・インボイス登録番号を追加</t>
    <rPh sb="11" eb="13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</si>
</sst>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yyyy&quot;年&quot;m&quot;月&quot;d&quot;日&quot;;@"/>
    <numFmt numFmtId="178" formatCode="0;0;&quot;&quot;"/>
    <numFmt numFmtId="179" formatCode="#,##0;[Red]\-#,##0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7" fillId="0" borderId="0" xfId="0" applyFont="1" applyAlignment="1">
      <alignment vertical="top"/>
    </xf>
    <xf numFmtId="14" fontId="0" fillId="0" borderId="0" xfId="0" applyNumberFormat="1">
      <alignment vertical="center"/>
    </xf>
    <xf numFmtId="0" fontId="0" fillId="0" borderId="0" xfId="0" applyAlignment="1">
      <alignment vertical="top"/>
    </xf>
    <xf numFmtId="0" fontId="9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7" fontId="0" fillId="2" borderId="0" xfId="0" applyNumberFormat="1" applyFill="1" applyAlignment="1" applyProtection="1">
      <alignment horizontal="right" vertical="center" shrinkToFit="1"/>
      <protection locked="0" hidden="1"/>
    </xf>
    <xf numFmtId="0" fontId="0" fillId="0" borderId="0" xfId="0" applyAlignment="1">
      <alignment horizontal="distributed" vertical="center"/>
    </xf>
    <xf numFmtId="49" fontId="5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178" fontId="5" fillId="0" borderId="21" xfId="0" applyNumberFormat="1" applyFont="1" applyBorder="1" applyAlignment="1" applyProtection="1">
      <alignment horizontal="center" vertical="center"/>
      <protection locked="0"/>
    </xf>
    <xf numFmtId="49" fontId="5" fillId="2" borderId="21" xfId="0" applyNumberFormat="1" applyFont="1" applyFill="1" applyBorder="1" applyAlignment="1" applyProtection="1">
      <alignment horizontal="center" vertical="center"/>
      <protection locked="0"/>
    </xf>
    <xf numFmtId="178" fontId="0" fillId="2" borderId="0" xfId="0" applyNumberFormat="1" applyFill="1" applyAlignment="1" applyProtection="1">
      <alignment horizontal="left" vertical="center"/>
      <protection locked="0"/>
    </xf>
    <xf numFmtId="178" fontId="4" fillId="0" borderId="21" xfId="0" applyNumberFormat="1" applyFont="1" applyBorder="1" applyAlignment="1" applyProtection="1">
      <alignment horizontal="center" vertical="center"/>
      <protection locked="0"/>
    </xf>
    <xf numFmtId="178" fontId="5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left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shrinkToFit="1"/>
    </xf>
    <xf numFmtId="49" fontId="5" fillId="2" borderId="21" xfId="0" applyNumberFormat="1" applyFont="1" applyFill="1" applyBorder="1" applyAlignment="1" applyProtection="1">
      <alignment horizontal="left" vertical="center"/>
      <protection locked="0"/>
    </xf>
    <xf numFmtId="178" fontId="5" fillId="0" borderId="6" xfId="0" applyNumberFormat="1" applyFont="1" applyBorder="1" applyAlignment="1" applyProtection="1">
      <alignment horizontal="left" vertical="top"/>
      <protection locked="0"/>
    </xf>
    <xf numFmtId="178" fontId="5" fillId="0" borderId="7" xfId="0" applyNumberFormat="1" applyFont="1" applyBorder="1" applyAlignment="1" applyProtection="1">
      <alignment horizontal="left" vertical="top"/>
      <protection locked="0"/>
    </xf>
    <xf numFmtId="178" fontId="5" fillId="0" borderId="8" xfId="0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78" fontId="5" fillId="2" borderId="10" xfId="0" applyNumberFormat="1" applyFont="1" applyFill="1" applyBorder="1" applyAlignment="1" applyProtection="1">
      <alignment horizontal="left" vertical="top" wrapText="1"/>
      <protection locked="0"/>
    </xf>
    <xf numFmtId="178" fontId="5" fillId="2" borderId="0" xfId="0" applyNumberFormat="1" applyFont="1" applyFill="1" applyAlignment="1" applyProtection="1">
      <alignment horizontal="left" vertical="top" wrapText="1"/>
      <protection locked="0"/>
    </xf>
    <xf numFmtId="178" fontId="5" fillId="2" borderId="11" xfId="0" applyNumberFormat="1" applyFont="1" applyFill="1" applyBorder="1" applyAlignment="1" applyProtection="1">
      <alignment horizontal="left" vertical="top" wrapText="1"/>
      <protection locked="0"/>
    </xf>
    <xf numFmtId="178" fontId="5" fillId="2" borderId="12" xfId="0" applyNumberFormat="1" applyFont="1" applyFill="1" applyBorder="1" applyAlignment="1" applyProtection="1">
      <alignment horizontal="left" vertical="top" wrapText="1"/>
      <protection locked="0"/>
    </xf>
    <xf numFmtId="178" fontId="5" fillId="2" borderId="13" xfId="0" applyNumberFormat="1" applyFont="1" applyFill="1" applyBorder="1" applyAlignment="1" applyProtection="1">
      <alignment horizontal="left" vertical="top" wrapText="1"/>
      <protection locked="0"/>
    </xf>
    <xf numFmtId="178" fontId="5" fillId="2" borderId="14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 shrinkToFit="1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0" fontId="0" fillId="2" borderId="1" xfId="1" applyNumberFormat="1" applyFont="1" applyFill="1" applyBorder="1" applyAlignment="1" applyProtection="1">
      <alignment horizontal="right" vertical="center"/>
      <protection locked="0"/>
    </xf>
    <xf numFmtId="38" fontId="0" fillId="2" borderId="1" xfId="1" applyFont="1" applyFill="1" applyBorder="1" applyAlignment="1" applyProtection="1">
      <alignment horizontal="center" vertical="center"/>
      <protection locked="0"/>
    </xf>
    <xf numFmtId="38" fontId="0" fillId="2" borderId="1" xfId="1" applyFont="1" applyFill="1" applyBorder="1" applyAlignment="1" applyProtection="1">
      <alignment horizontal="right" vertical="center"/>
      <protection locked="0"/>
    </xf>
    <xf numFmtId="179" fontId="0" fillId="0" borderId="1" xfId="1" applyNumberFormat="1" applyFont="1" applyFill="1" applyBorder="1" applyAlignment="1" applyProtection="1">
      <alignment vertical="center"/>
      <protection hidden="1"/>
    </xf>
    <xf numFmtId="38" fontId="0" fillId="4" borderId="1" xfId="1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1" xfId="2" applyFont="1" applyFill="1" applyBorder="1" applyAlignment="1" applyProtection="1">
      <alignment horizontal="left" vertical="center" indent="1"/>
      <protection hidden="1"/>
    </xf>
    <xf numFmtId="9" fontId="0" fillId="0" borderId="20" xfId="2" applyFont="1" applyFill="1" applyBorder="1" applyAlignment="1" applyProtection="1">
      <alignment horizontal="left" vertical="center" indent="1"/>
      <protection hidden="1"/>
    </xf>
    <xf numFmtId="179" fontId="0" fillId="0" borderId="20" xfId="1" applyNumberFormat="1" applyFont="1" applyFill="1" applyBorder="1" applyAlignment="1" applyProtection="1">
      <alignment horizontal="right" vertical="center"/>
      <protection hidden="1"/>
    </xf>
    <xf numFmtId="38" fontId="0" fillId="4" borderId="1" xfId="1" applyFont="1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 applyProtection="1">
      <alignment horizontal="distributed" vertical="center"/>
      <protection locked="0"/>
    </xf>
    <xf numFmtId="38" fontId="0" fillId="4" borderId="20" xfId="1" applyFont="1" applyFill="1" applyBorder="1" applyAlignment="1" applyProtection="1">
      <alignment horizontal="right" vertical="center"/>
      <protection locked="0"/>
    </xf>
    <xf numFmtId="0" fontId="10" fillId="0" borderId="16" xfId="0" applyFont="1" applyBorder="1" applyAlignment="1">
      <alignment horizontal="center" vertical="center"/>
    </xf>
    <xf numFmtId="176" fontId="9" fillId="0" borderId="16" xfId="1" applyNumberFormat="1" applyFont="1" applyBorder="1" applyAlignment="1" applyProtection="1">
      <alignment vertical="center"/>
    </xf>
    <xf numFmtId="176" fontId="9" fillId="0" borderId="18" xfId="1" applyNumberFormat="1" applyFont="1" applyBorder="1" applyAlignment="1" applyProtection="1">
      <alignment vertical="center"/>
    </xf>
    <xf numFmtId="176" fontId="9" fillId="0" borderId="19" xfId="1" applyNumberFormat="1" applyFont="1" applyBorder="1" applyAlignment="1" applyProtection="1">
      <alignment vertic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0" fillId="0" borderId="3" xfId="0" applyBorder="1" applyAlignment="1">
      <alignment horizontal="center" vertical="center" shrinkToFit="1"/>
    </xf>
    <xf numFmtId="56" fontId="0" fillId="0" borderId="1" xfId="0" applyNumberForma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49" fontId="0" fillId="2" borderId="0" xfId="0" applyNumberFormat="1" applyFill="1" applyAlignment="1" applyProtection="1">
      <alignment horizontal="center" vertical="center" shrinkToFit="1"/>
      <protection locked="0" hidden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D5652-9A4A-45D8-BE80-440235371009}">
  <sheetPr codeName="Sheet2">
    <tabColor rgb="FF00B0F0"/>
  </sheetPr>
  <dimension ref="A1:F35"/>
  <sheetViews>
    <sheetView tabSelected="1" workbookViewId="0"/>
  </sheetViews>
  <sheetFormatPr defaultRowHeight="18" x14ac:dyDescent="0.45"/>
  <cols>
    <col min="1" max="1" width="11.19921875" bestFit="1" customWidth="1"/>
    <col min="2" max="2" width="2.5" customWidth="1"/>
  </cols>
  <sheetData>
    <row r="1" spans="1:1" ht="22.65" customHeight="1" x14ac:dyDescent="0.45">
      <c r="A1" t="s">
        <v>47</v>
      </c>
    </row>
    <row r="2" spans="1:1" ht="7.5" customHeight="1" x14ac:dyDescent="0.45"/>
    <row r="3" spans="1:1" ht="22.65" customHeight="1" x14ac:dyDescent="0.45">
      <c r="A3" t="s">
        <v>48</v>
      </c>
    </row>
    <row r="4" spans="1:1" ht="7.5" customHeight="1" x14ac:dyDescent="0.45"/>
    <row r="5" spans="1:1" ht="22.65" customHeight="1" x14ac:dyDescent="0.45">
      <c r="A5" t="s">
        <v>49</v>
      </c>
    </row>
    <row r="6" spans="1:1" ht="7.5" customHeight="1" x14ac:dyDescent="0.45"/>
    <row r="7" spans="1:1" ht="22.65" customHeight="1" x14ac:dyDescent="0.45">
      <c r="A7" t="s">
        <v>64</v>
      </c>
    </row>
    <row r="8" spans="1:1" ht="7.5" customHeight="1" x14ac:dyDescent="0.45"/>
    <row r="9" spans="1:1" ht="22.65" customHeight="1" x14ac:dyDescent="0.45">
      <c r="A9" t="s">
        <v>50</v>
      </c>
    </row>
    <row r="10" spans="1:1" ht="7.5" customHeight="1" x14ac:dyDescent="0.45"/>
    <row r="11" spans="1:1" ht="22.65" customHeight="1" x14ac:dyDescent="0.45">
      <c r="A11" t="s">
        <v>51</v>
      </c>
    </row>
    <row r="12" spans="1:1" ht="7.5" customHeight="1" x14ac:dyDescent="0.45"/>
    <row r="13" spans="1:1" ht="22.65" customHeight="1" x14ac:dyDescent="0.45">
      <c r="A13" t="s">
        <v>65</v>
      </c>
    </row>
    <row r="14" spans="1:1" ht="7.5" customHeight="1" x14ac:dyDescent="0.45"/>
    <row r="15" spans="1:1" ht="22.65" customHeight="1" x14ac:dyDescent="0.45">
      <c r="A15" t="s">
        <v>52</v>
      </c>
    </row>
    <row r="16" spans="1:1" ht="7.5" customHeight="1" x14ac:dyDescent="0.45"/>
    <row r="17" spans="1:6" ht="22.65" customHeight="1" x14ac:dyDescent="0.45">
      <c r="A17" t="s">
        <v>53</v>
      </c>
      <c r="F17" t="s">
        <v>54</v>
      </c>
    </row>
    <row r="18" spans="1:6" ht="22.65" customHeight="1" x14ac:dyDescent="0.45">
      <c r="A18" t="s">
        <v>66</v>
      </c>
    </row>
    <row r="19" spans="1:6" ht="22.65" customHeight="1" x14ac:dyDescent="0.45">
      <c r="A19" t="s">
        <v>67</v>
      </c>
    </row>
    <row r="20" spans="1:6" x14ac:dyDescent="0.45">
      <c r="A20" t="s">
        <v>68</v>
      </c>
    </row>
    <row r="21" spans="1:6" ht="22.65" customHeight="1" x14ac:dyDescent="0.45"/>
    <row r="22" spans="1:6" ht="22.65" customHeight="1" x14ac:dyDescent="0.45"/>
    <row r="23" spans="1:6" ht="22.65" customHeight="1" x14ac:dyDescent="0.45">
      <c r="A23" t="s">
        <v>55</v>
      </c>
    </row>
    <row r="24" spans="1:6" ht="22.65" customHeight="1" x14ac:dyDescent="0.45">
      <c r="A24" s="2">
        <v>44189</v>
      </c>
      <c r="C24" t="s">
        <v>56</v>
      </c>
    </row>
    <row r="25" spans="1:6" ht="22.65" customHeight="1" x14ac:dyDescent="0.45">
      <c r="C25" t="s">
        <v>57</v>
      </c>
    </row>
    <row r="26" spans="1:6" ht="22.65" customHeight="1" x14ac:dyDescent="0.45">
      <c r="C26" t="s">
        <v>58</v>
      </c>
    </row>
    <row r="27" spans="1:6" ht="22.65" customHeight="1" x14ac:dyDescent="0.45">
      <c r="C27" t="s">
        <v>59</v>
      </c>
    </row>
    <row r="28" spans="1:6" ht="22.65" customHeight="1" x14ac:dyDescent="0.45">
      <c r="A28" s="2">
        <v>44191</v>
      </c>
      <c r="C28" t="s">
        <v>60</v>
      </c>
    </row>
    <row r="29" spans="1:6" ht="22.65" customHeight="1" x14ac:dyDescent="0.45">
      <c r="A29" s="2">
        <v>44221</v>
      </c>
      <c r="C29" t="s">
        <v>61</v>
      </c>
    </row>
    <row r="30" spans="1:6" ht="22.65" customHeight="1" x14ac:dyDescent="0.45">
      <c r="C30" t="s">
        <v>62</v>
      </c>
    </row>
    <row r="31" spans="1:6" ht="22.65" customHeight="1" x14ac:dyDescent="0.45">
      <c r="A31" s="2">
        <v>44223</v>
      </c>
      <c r="C31" t="s">
        <v>63</v>
      </c>
    </row>
    <row r="32" spans="1:6" ht="22.65" customHeight="1" x14ac:dyDescent="0.45">
      <c r="A32" s="2">
        <v>44838</v>
      </c>
      <c r="C32" t="s">
        <v>69</v>
      </c>
    </row>
    <row r="33" spans="1:3" ht="22.65" customHeight="1" x14ac:dyDescent="0.45">
      <c r="C33" t="s">
        <v>70</v>
      </c>
    </row>
    <row r="34" spans="1:3" ht="22.65" customHeight="1" x14ac:dyDescent="0.45">
      <c r="A34" s="2">
        <v>45191</v>
      </c>
      <c r="C34" t="s">
        <v>73</v>
      </c>
    </row>
    <row r="35" spans="1:3" ht="18.75" customHeight="1" x14ac:dyDescent="0.45"/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5912D-3FF8-4AB3-9CD0-BF90EE02EAF8}">
  <sheetPr codeName="Sheet1">
    <tabColor rgb="FFC00000"/>
    <pageSetUpPr fitToPage="1"/>
  </sheetPr>
  <dimension ref="A1:AT29"/>
  <sheetViews>
    <sheetView view="pageBreakPreview" zoomScaleNormal="100" zoomScaleSheetLayoutView="100" workbookViewId="0">
      <selection activeCell="W9" sqref="W9:AC9"/>
    </sheetView>
  </sheetViews>
  <sheetFormatPr defaultRowHeight="18" x14ac:dyDescent="0.45"/>
  <cols>
    <col min="1" max="46" width="2.69921875" customWidth="1"/>
  </cols>
  <sheetData>
    <row r="1" spans="1:46" ht="18.75" customHeight="1" x14ac:dyDescent="0.45">
      <c r="R1" s="5" t="s">
        <v>0</v>
      </c>
      <c r="S1" s="5"/>
      <c r="T1" s="5"/>
      <c r="U1" s="5"/>
      <c r="V1" s="5"/>
      <c r="W1" s="5"/>
      <c r="X1" s="5"/>
      <c r="AK1" s="2"/>
      <c r="AL1" s="6"/>
      <c r="AM1" s="6"/>
      <c r="AN1" s="6"/>
      <c r="AO1" s="6"/>
      <c r="AP1" s="6"/>
      <c r="AQ1" t="s">
        <v>1</v>
      </c>
    </row>
    <row r="2" spans="1:46" ht="18.75" customHeight="1" x14ac:dyDescent="0.45">
      <c r="A2" s="21" t="s">
        <v>2</v>
      </c>
      <c r="B2" s="21"/>
      <c r="C2" s="21"/>
      <c r="D2" s="21"/>
      <c r="E2" s="21"/>
      <c r="F2" s="21"/>
      <c r="G2" s="21"/>
      <c r="H2" s="21"/>
      <c r="S2" s="7" t="s">
        <v>22</v>
      </c>
      <c r="T2" s="7"/>
      <c r="U2" s="7"/>
      <c r="V2" s="7"/>
      <c r="W2" s="7"/>
      <c r="AN2" t="s">
        <v>3</v>
      </c>
    </row>
    <row r="3" spans="1:46" ht="18.75" customHeight="1" x14ac:dyDescent="0.45">
      <c r="W3" s="13" t="s">
        <v>4</v>
      </c>
      <c r="X3" s="13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N3" s="17" t="s">
        <v>23</v>
      </c>
      <c r="AO3" s="17"/>
      <c r="AP3" s="18"/>
      <c r="AQ3" s="18"/>
      <c r="AR3" s="18"/>
      <c r="AS3" s="18"/>
      <c r="AT3" s="18"/>
    </row>
    <row r="4" spans="1:46" ht="18.75" customHeight="1" x14ac:dyDescent="0.45">
      <c r="A4" s="19" t="s">
        <v>6</v>
      </c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W4" s="13" t="s">
        <v>5</v>
      </c>
      <c r="X4" s="13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N4" s="17" t="s">
        <v>24</v>
      </c>
      <c r="AO4" s="17"/>
      <c r="AP4" s="8"/>
      <c r="AQ4" s="8"/>
      <c r="AR4" s="8"/>
      <c r="AS4" s="8"/>
      <c r="AT4" s="8"/>
    </row>
    <row r="5" spans="1:46" ht="18.75" customHeight="1" x14ac:dyDescent="0.45">
      <c r="A5" s="9" t="s">
        <v>8</v>
      </c>
      <c r="B5" s="9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2"/>
      <c r="W5" s="13" t="s">
        <v>7</v>
      </c>
      <c r="X5" s="13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N5" s="14" t="s">
        <v>25</v>
      </c>
      <c r="AO5" s="14"/>
      <c r="AP5" s="14"/>
      <c r="AQ5" s="15"/>
      <c r="AR5" s="15"/>
      <c r="AS5" s="15"/>
      <c r="AT5" s="15"/>
    </row>
    <row r="6" spans="1:46" ht="18.75" customHeight="1" x14ac:dyDescent="0.45">
      <c r="A6" s="19" t="s">
        <v>11</v>
      </c>
      <c r="B6" s="19"/>
      <c r="C6" s="20"/>
      <c r="D6" s="26"/>
      <c r="E6" s="26"/>
      <c r="F6" s="26"/>
      <c r="G6" s="27" t="s">
        <v>12</v>
      </c>
      <c r="H6" s="27"/>
      <c r="I6" s="27"/>
      <c r="J6" s="10"/>
      <c r="K6" s="11"/>
      <c r="L6" s="11"/>
      <c r="M6" s="11"/>
      <c r="N6" s="11"/>
      <c r="O6" s="11"/>
      <c r="P6" s="11"/>
      <c r="Q6" s="11"/>
      <c r="R6" s="11"/>
      <c r="S6" s="11"/>
      <c r="T6" s="12"/>
      <c r="W6" s="13" t="s">
        <v>9</v>
      </c>
      <c r="X6" s="13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N6" s="14" t="s">
        <v>10</v>
      </c>
      <c r="AO6" s="14"/>
      <c r="AP6" s="22"/>
      <c r="AQ6" s="22"/>
      <c r="AR6" s="22"/>
      <c r="AS6" s="22"/>
      <c r="AT6" s="22"/>
    </row>
    <row r="7" spans="1:46" ht="18.75" customHeight="1" x14ac:dyDescent="0.45">
      <c r="W7" s="13" t="s">
        <v>13</v>
      </c>
      <c r="X7" s="13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N7" s="23" t="s">
        <v>26</v>
      </c>
      <c r="AO7" s="24"/>
      <c r="AP7" s="24"/>
      <c r="AQ7" s="24"/>
      <c r="AR7" s="24"/>
      <c r="AS7" s="24"/>
      <c r="AT7" s="25"/>
    </row>
    <row r="8" spans="1:46" ht="18.75" customHeight="1" x14ac:dyDescent="0.45">
      <c r="W8" s="30" t="s">
        <v>14</v>
      </c>
      <c r="X8" s="30"/>
      <c r="Y8" s="30"/>
      <c r="Z8" s="30"/>
      <c r="AA8" s="30"/>
      <c r="AB8" s="31"/>
      <c r="AC8" s="32"/>
      <c r="AD8" s="32"/>
      <c r="AE8" s="32"/>
      <c r="AF8" s="33"/>
      <c r="AN8" s="34"/>
      <c r="AO8" s="35"/>
      <c r="AP8" s="35"/>
      <c r="AQ8" s="35"/>
      <c r="AR8" s="35"/>
      <c r="AS8" s="35"/>
      <c r="AT8" s="36"/>
    </row>
    <row r="9" spans="1:46" ht="18.75" customHeight="1" thickBot="1" x14ac:dyDescent="0.5">
      <c r="W9" s="80" t="s">
        <v>71</v>
      </c>
      <c r="X9" s="80"/>
      <c r="Y9" s="80"/>
      <c r="Z9" s="80"/>
      <c r="AA9" s="80"/>
      <c r="AB9" s="80"/>
      <c r="AC9" s="80"/>
      <c r="AD9" s="81"/>
      <c r="AE9" s="81"/>
      <c r="AF9" s="81"/>
      <c r="AG9" s="81"/>
      <c r="AH9" s="81"/>
      <c r="AI9" s="81"/>
      <c r="AJ9" s="81"/>
      <c r="AK9" s="81"/>
      <c r="AL9" s="81"/>
      <c r="AN9" s="37"/>
      <c r="AO9" s="38"/>
      <c r="AP9" s="38"/>
      <c r="AQ9" s="38"/>
      <c r="AR9" s="38"/>
      <c r="AS9" s="38"/>
      <c r="AT9" s="39"/>
    </row>
    <row r="10" spans="1:46" ht="26.25" customHeight="1" thickBot="1" x14ac:dyDescent="0.5">
      <c r="A10" s="28" t="s">
        <v>15</v>
      </c>
      <c r="B10" s="28"/>
      <c r="C10" s="28"/>
      <c r="D10" s="29">
        <f>AK19</f>
        <v>0</v>
      </c>
      <c r="E10" s="29"/>
      <c r="F10" s="29"/>
      <c r="G10" s="29"/>
      <c r="H10" s="29"/>
      <c r="I10" s="29"/>
      <c r="J10" s="29"/>
      <c r="K10" s="29"/>
      <c r="L10" s="29"/>
      <c r="N10" s="28" t="s">
        <v>16</v>
      </c>
      <c r="O10" s="28"/>
      <c r="P10" s="28"/>
      <c r="Q10" s="29">
        <f>AP19-AL28</f>
        <v>0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C10" t="s">
        <v>72</v>
      </c>
      <c r="AN10" s="1"/>
      <c r="AO10" s="3"/>
      <c r="AP10" s="3"/>
      <c r="AQ10" s="3"/>
      <c r="AR10" s="3"/>
      <c r="AS10" s="3"/>
    </row>
    <row r="11" spans="1:46" ht="18.75" customHeight="1" x14ac:dyDescent="0.45"/>
    <row r="12" spans="1:46" ht="18.75" customHeight="1" x14ac:dyDescent="0.45">
      <c r="A12" s="40" t="s">
        <v>27</v>
      </c>
      <c r="B12" s="40"/>
      <c r="C12" s="40"/>
      <c r="D12" s="40"/>
      <c r="E12" s="40"/>
      <c r="F12" s="42"/>
      <c r="G12" s="42"/>
      <c r="H12" s="42"/>
      <c r="I12" s="40" t="s">
        <v>28</v>
      </c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0" t="s">
        <v>29</v>
      </c>
      <c r="V12" s="40"/>
      <c r="W12" s="40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0" t="s">
        <v>30</v>
      </c>
      <c r="AK12" s="40"/>
      <c r="AL12" s="40"/>
      <c r="AM12" s="40"/>
      <c r="AN12" s="41"/>
      <c r="AO12" s="41"/>
      <c r="AP12" s="41"/>
      <c r="AQ12" s="41"/>
      <c r="AR12" s="41"/>
      <c r="AS12" s="41"/>
      <c r="AT12" s="41"/>
    </row>
    <row r="13" spans="1:46" ht="18.75" customHeight="1" x14ac:dyDescent="0.45">
      <c r="A13" s="30" t="s">
        <v>31</v>
      </c>
      <c r="B13" s="30"/>
      <c r="C13" s="30"/>
      <c r="D13" s="30"/>
      <c r="E13" s="30" t="s">
        <v>32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 t="s">
        <v>33</v>
      </c>
      <c r="Y13" s="30"/>
      <c r="Z13" s="30"/>
      <c r="AA13" s="30" t="s">
        <v>34</v>
      </c>
      <c r="AB13" s="30"/>
      <c r="AC13" s="30"/>
      <c r="AD13" s="30" t="s">
        <v>35</v>
      </c>
      <c r="AE13" s="30"/>
      <c r="AF13" s="30"/>
      <c r="AG13" s="30"/>
      <c r="AH13" s="30" t="s">
        <v>36</v>
      </c>
      <c r="AI13" s="30"/>
      <c r="AJ13" s="30"/>
      <c r="AK13" s="30" t="s">
        <v>37</v>
      </c>
      <c r="AL13" s="30"/>
      <c r="AM13" s="30"/>
      <c r="AN13" s="30"/>
      <c r="AO13" s="30"/>
      <c r="AP13" s="30" t="s">
        <v>38</v>
      </c>
      <c r="AQ13" s="30"/>
      <c r="AR13" s="30"/>
      <c r="AS13" s="30"/>
      <c r="AT13" s="30"/>
    </row>
    <row r="14" spans="1:46" ht="18.75" customHeight="1" x14ac:dyDescent="0.45">
      <c r="A14" s="43"/>
      <c r="B14" s="43"/>
      <c r="C14" s="43"/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5"/>
      <c r="Y14" s="45"/>
      <c r="Z14" s="45"/>
      <c r="AA14" s="46"/>
      <c r="AB14" s="46"/>
      <c r="AC14" s="46"/>
      <c r="AD14" s="47"/>
      <c r="AE14" s="47"/>
      <c r="AF14" s="47"/>
      <c r="AG14" s="47"/>
      <c r="AH14" s="46"/>
      <c r="AI14" s="46"/>
      <c r="AJ14" s="46"/>
      <c r="AK14" s="48">
        <f>X14*AD14</f>
        <v>0</v>
      </c>
      <c r="AL14" s="48"/>
      <c r="AM14" s="48"/>
      <c r="AN14" s="48"/>
      <c r="AO14" s="48"/>
      <c r="AP14" s="49"/>
      <c r="AQ14" s="49"/>
      <c r="AR14" s="49"/>
      <c r="AS14" s="49"/>
      <c r="AT14" s="49"/>
    </row>
    <row r="15" spans="1:46" ht="18.75" customHeight="1" x14ac:dyDescent="0.45">
      <c r="A15" s="43"/>
      <c r="B15" s="43"/>
      <c r="C15" s="43"/>
      <c r="D15" s="4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5"/>
      <c r="Y15" s="45"/>
      <c r="Z15" s="45"/>
      <c r="AA15" s="46"/>
      <c r="AB15" s="46"/>
      <c r="AC15" s="46"/>
      <c r="AD15" s="47"/>
      <c r="AE15" s="47"/>
      <c r="AF15" s="47"/>
      <c r="AG15" s="47"/>
      <c r="AH15" s="46"/>
      <c r="AI15" s="46"/>
      <c r="AJ15" s="46"/>
      <c r="AK15" s="48">
        <f>X15*AD15</f>
        <v>0</v>
      </c>
      <c r="AL15" s="48"/>
      <c r="AM15" s="48"/>
      <c r="AN15" s="48"/>
      <c r="AO15" s="48"/>
      <c r="AP15" s="49"/>
      <c r="AQ15" s="49"/>
      <c r="AR15" s="49"/>
      <c r="AS15" s="49"/>
      <c r="AT15" s="49"/>
    </row>
    <row r="16" spans="1:46" ht="18.75" customHeight="1" x14ac:dyDescent="0.45">
      <c r="A16" s="43"/>
      <c r="B16" s="43"/>
      <c r="C16" s="43"/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5"/>
      <c r="Y16" s="45"/>
      <c r="Z16" s="45"/>
      <c r="AA16" s="46"/>
      <c r="AB16" s="46"/>
      <c r="AC16" s="46"/>
      <c r="AD16" s="47"/>
      <c r="AE16" s="47"/>
      <c r="AF16" s="47"/>
      <c r="AG16" s="47"/>
      <c r="AH16" s="46"/>
      <c r="AI16" s="46"/>
      <c r="AJ16" s="46"/>
      <c r="AK16" s="48">
        <f>X16*AD16</f>
        <v>0</v>
      </c>
      <c r="AL16" s="48"/>
      <c r="AM16" s="48"/>
      <c r="AN16" s="48"/>
      <c r="AO16" s="48"/>
      <c r="AP16" s="49"/>
      <c r="AQ16" s="49"/>
      <c r="AR16" s="49"/>
      <c r="AS16" s="49"/>
      <c r="AT16" s="49"/>
    </row>
    <row r="17" spans="1:46" ht="18.75" customHeight="1" x14ac:dyDescent="0.45">
      <c r="A17" s="43"/>
      <c r="B17" s="43"/>
      <c r="C17" s="43"/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5"/>
      <c r="Y17" s="45"/>
      <c r="Z17" s="45"/>
      <c r="AA17" s="46"/>
      <c r="AB17" s="46"/>
      <c r="AC17" s="46"/>
      <c r="AD17" s="47"/>
      <c r="AE17" s="47"/>
      <c r="AF17" s="47"/>
      <c r="AG17" s="47"/>
      <c r="AH17" s="46"/>
      <c r="AI17" s="46"/>
      <c r="AJ17" s="46"/>
      <c r="AK17" s="48">
        <f>X17*AD17</f>
        <v>0</v>
      </c>
      <c r="AL17" s="48"/>
      <c r="AM17" s="48"/>
      <c r="AN17" s="48"/>
      <c r="AO17" s="48"/>
      <c r="AP17" s="49"/>
      <c r="AQ17" s="49"/>
      <c r="AR17" s="49"/>
      <c r="AS17" s="49"/>
      <c r="AT17" s="49"/>
    </row>
    <row r="18" spans="1:46" ht="18.75" customHeight="1" thickBot="1" x14ac:dyDescent="0.5">
      <c r="A18" s="50" t="s">
        <v>39</v>
      </c>
      <c r="B18" s="51"/>
      <c r="C18" s="51"/>
      <c r="D18" s="52"/>
      <c r="E18" s="53">
        <v>0.1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4"/>
      <c r="AH18" s="54"/>
      <c r="AI18" s="54"/>
      <c r="AJ18" s="54"/>
      <c r="AK18" s="55">
        <f>SUMIF($AH$14:$AJ$17,"課税",AK14:AO17)*$E$18</f>
        <v>0</v>
      </c>
      <c r="AL18" s="55"/>
      <c r="AM18" s="55"/>
      <c r="AN18" s="55"/>
      <c r="AO18" s="55"/>
      <c r="AP18" s="55">
        <f>SUMIF($AH$14:$AJ$17,"課税",AP14:AT17)*$E$18</f>
        <v>0</v>
      </c>
      <c r="AQ18" s="55"/>
      <c r="AR18" s="55"/>
      <c r="AS18" s="55"/>
      <c r="AT18" s="55"/>
    </row>
    <row r="19" spans="1:46" ht="18.75" customHeight="1" thickBot="1" x14ac:dyDescent="0.5">
      <c r="Y19" s="4"/>
      <c r="AG19" s="59" t="s">
        <v>19</v>
      </c>
      <c r="AH19" s="59"/>
      <c r="AI19" s="59"/>
      <c r="AJ19" s="59"/>
      <c r="AK19" s="60">
        <f>SUM(AK14:AO18)</f>
        <v>0</v>
      </c>
      <c r="AL19" s="60"/>
      <c r="AM19" s="60"/>
      <c r="AN19" s="60"/>
      <c r="AO19" s="60"/>
      <c r="AP19" s="61">
        <f>SUM(AP14:AT18)</f>
        <v>0</v>
      </c>
      <c r="AQ19" s="61"/>
      <c r="AR19" s="61"/>
      <c r="AS19" s="61"/>
      <c r="AT19" s="62"/>
    </row>
    <row r="20" spans="1:46" ht="18.75" customHeight="1" x14ac:dyDescent="0.45">
      <c r="B20" s="4" t="s">
        <v>40</v>
      </c>
    </row>
    <row r="21" spans="1:46" ht="18.75" customHeight="1" x14ac:dyDescent="0.45"/>
    <row r="22" spans="1:46" ht="18.75" customHeight="1" x14ac:dyDescent="0.45">
      <c r="B22" s="66" t="s">
        <v>41</v>
      </c>
      <c r="C22" s="66"/>
      <c r="D22" s="66"/>
      <c r="E22" s="66"/>
      <c r="F22" t="s">
        <v>42</v>
      </c>
      <c r="Z22" t="s">
        <v>17</v>
      </c>
    </row>
    <row r="23" spans="1:46" ht="18.75" customHeight="1" x14ac:dyDescent="0.45">
      <c r="B23" s="63" t="s">
        <v>43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Z23" s="64" t="s">
        <v>18</v>
      </c>
      <c r="AA23" s="65"/>
      <c r="AB23" s="65"/>
      <c r="AC23" s="56"/>
      <c r="AD23" s="56"/>
      <c r="AE23" s="56"/>
      <c r="AF23" s="56"/>
      <c r="AG23" s="56"/>
      <c r="AI23" s="57"/>
      <c r="AJ23" s="57"/>
      <c r="AK23" s="57"/>
      <c r="AL23" s="56"/>
      <c r="AM23" s="56"/>
      <c r="AN23" s="56"/>
      <c r="AO23" s="56"/>
      <c r="AP23" s="56"/>
    </row>
    <row r="24" spans="1:46" ht="18.75" customHeight="1" x14ac:dyDescent="0.4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Z24" s="68" t="s">
        <v>44</v>
      </c>
      <c r="AA24" s="69"/>
      <c r="AB24" s="70"/>
      <c r="AC24" s="56"/>
      <c r="AD24" s="56"/>
      <c r="AE24" s="56"/>
      <c r="AF24" s="56"/>
      <c r="AG24" s="56"/>
      <c r="AI24" s="57"/>
      <c r="AJ24" s="57"/>
      <c r="AK24" s="57"/>
      <c r="AL24" s="56"/>
      <c r="AM24" s="56"/>
      <c r="AN24" s="56"/>
      <c r="AO24" s="56"/>
      <c r="AP24" s="56"/>
    </row>
    <row r="25" spans="1:46" ht="18.75" customHeight="1" x14ac:dyDescent="0.4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Z25" s="71" t="s">
        <v>20</v>
      </c>
      <c r="AA25" s="72"/>
      <c r="AB25" s="72"/>
      <c r="AC25" s="56"/>
      <c r="AD25" s="56"/>
      <c r="AE25" s="56"/>
      <c r="AF25" s="56"/>
      <c r="AG25" s="56"/>
      <c r="AI25" s="57"/>
      <c r="AJ25" s="57"/>
      <c r="AK25" s="57"/>
      <c r="AL25" s="56"/>
      <c r="AM25" s="56"/>
      <c r="AN25" s="56"/>
      <c r="AO25" s="56"/>
      <c r="AP25" s="56"/>
    </row>
    <row r="26" spans="1:46" ht="18.75" customHeight="1" x14ac:dyDescent="0.4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Z26" s="73" t="s">
        <v>45</v>
      </c>
      <c r="AA26" s="74"/>
      <c r="AB26" s="74"/>
      <c r="AC26" s="56"/>
      <c r="AD26" s="56"/>
      <c r="AE26" s="56"/>
      <c r="AF26" s="56"/>
      <c r="AG26" s="56"/>
      <c r="AI26" s="57"/>
      <c r="AJ26" s="57"/>
      <c r="AK26" s="57"/>
      <c r="AL26" s="56"/>
      <c r="AM26" s="56"/>
      <c r="AN26" s="56"/>
      <c r="AO26" s="56"/>
      <c r="AP26" s="56"/>
    </row>
    <row r="27" spans="1:46" ht="18.75" customHeight="1" thickBot="1" x14ac:dyDescent="0.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Z27" s="57"/>
      <c r="AA27" s="57"/>
      <c r="AB27" s="57"/>
      <c r="AC27" s="56"/>
      <c r="AD27" s="56"/>
      <c r="AE27" s="56"/>
      <c r="AF27" s="56"/>
      <c r="AG27" s="56"/>
      <c r="AI27" s="57"/>
      <c r="AJ27" s="57"/>
      <c r="AK27" s="57"/>
      <c r="AL27" s="58"/>
      <c r="AM27" s="58"/>
      <c r="AN27" s="58"/>
      <c r="AO27" s="58"/>
      <c r="AP27" s="58"/>
    </row>
    <row r="28" spans="1:46" ht="18.75" customHeight="1" thickBot="1" x14ac:dyDescent="0.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AI28" s="75" t="s">
        <v>21</v>
      </c>
      <c r="AJ28" s="76"/>
      <c r="AK28" s="76"/>
      <c r="AL28" s="77">
        <f>SUM(AC23:AG27,AL23:AP27)</f>
        <v>0</v>
      </c>
      <c r="AM28" s="78"/>
      <c r="AN28" s="78"/>
      <c r="AO28" s="78"/>
      <c r="AP28" s="79"/>
    </row>
    <row r="29" spans="1:46" ht="14.25" customHeight="1" x14ac:dyDescent="0.45">
      <c r="B29" t="s">
        <v>46</v>
      </c>
    </row>
  </sheetData>
  <sheetProtection algorithmName="SHA-512" hashValue="Sci0NfhQ4732N5OBxl3aE1vPbAYxBWl8RWELp8uxhy1HiL3gzxL0xYM3EzFY6/yrVXPR9di7EUCav43yPvEnmA==" saltValue="Xw7nw3MC9NnQz1rFCXrimw==" spinCount="100000" sheet="1" objects="1" scenarios="1"/>
  <mergeCells count="120">
    <mergeCell ref="A15:D15"/>
    <mergeCell ref="E15:W15"/>
    <mergeCell ref="X15:Z15"/>
    <mergeCell ref="AA15:AC15"/>
    <mergeCell ref="AD15:AG15"/>
    <mergeCell ref="AH15:AJ15"/>
    <mergeCell ref="AK15:AO15"/>
    <mergeCell ref="AP15:AT15"/>
    <mergeCell ref="B24:X28"/>
    <mergeCell ref="Z24:AB24"/>
    <mergeCell ref="AC24:AG24"/>
    <mergeCell ref="AI24:AK24"/>
    <mergeCell ref="AL24:AP24"/>
    <mergeCell ref="Z25:AB25"/>
    <mergeCell ref="AC25:AG25"/>
    <mergeCell ref="AI25:AK25"/>
    <mergeCell ref="AL25:AP25"/>
    <mergeCell ref="Z26:AB26"/>
    <mergeCell ref="AI28:AK28"/>
    <mergeCell ref="AL28:AP28"/>
    <mergeCell ref="AC26:AG26"/>
    <mergeCell ref="AI26:AK26"/>
    <mergeCell ref="AL26:AP26"/>
    <mergeCell ref="Z27:AB27"/>
    <mergeCell ref="A18:D18"/>
    <mergeCell ref="E18:AJ18"/>
    <mergeCell ref="AK18:AO18"/>
    <mergeCell ref="AP18:AT18"/>
    <mergeCell ref="AC27:AG27"/>
    <mergeCell ref="AI27:AK27"/>
    <mergeCell ref="AL27:AP27"/>
    <mergeCell ref="AG19:AJ19"/>
    <mergeCell ref="AK19:AO19"/>
    <mergeCell ref="AP19:AT19"/>
    <mergeCell ref="B23:X23"/>
    <mergeCell ref="Z23:AB23"/>
    <mergeCell ref="AC23:AG23"/>
    <mergeCell ref="AI23:AK23"/>
    <mergeCell ref="AL23:AP23"/>
    <mergeCell ref="B22:E22"/>
    <mergeCell ref="AK16:AO16"/>
    <mergeCell ref="AP16:AT16"/>
    <mergeCell ref="A17:D17"/>
    <mergeCell ref="E17:W17"/>
    <mergeCell ref="X17:Z17"/>
    <mergeCell ref="AA17:AC17"/>
    <mergeCell ref="AD17:AG17"/>
    <mergeCell ref="AH17:AJ17"/>
    <mergeCell ref="AK17:AO17"/>
    <mergeCell ref="AP17:AT17"/>
    <mergeCell ref="A16:D16"/>
    <mergeCell ref="E16:W16"/>
    <mergeCell ref="X16:Z16"/>
    <mergeCell ref="AA16:AC16"/>
    <mergeCell ref="AD16:AG16"/>
    <mergeCell ref="AH16:AJ16"/>
    <mergeCell ref="AK13:AO13"/>
    <mergeCell ref="AP13:AT13"/>
    <mergeCell ref="A14:D14"/>
    <mergeCell ref="E14:W14"/>
    <mergeCell ref="X14:Z14"/>
    <mergeCell ref="AA14:AC14"/>
    <mergeCell ref="AD14:AG14"/>
    <mergeCell ref="AH14:AJ14"/>
    <mergeCell ref="AK14:AO14"/>
    <mergeCell ref="AP14:AT14"/>
    <mergeCell ref="A13:D13"/>
    <mergeCell ref="E13:W13"/>
    <mergeCell ref="X13:Z13"/>
    <mergeCell ref="AA13:AC13"/>
    <mergeCell ref="AD13:AG13"/>
    <mergeCell ref="AH13:AJ13"/>
    <mergeCell ref="A10:C10"/>
    <mergeCell ref="D10:L10"/>
    <mergeCell ref="N10:P10"/>
    <mergeCell ref="Q10:AA10"/>
    <mergeCell ref="W8:AA8"/>
    <mergeCell ref="AB8:AF8"/>
    <mergeCell ref="AN8:AT9"/>
    <mergeCell ref="AJ12:AM12"/>
    <mergeCell ref="AN12:AT12"/>
    <mergeCell ref="A12:E12"/>
    <mergeCell ref="F12:H12"/>
    <mergeCell ref="I12:L12"/>
    <mergeCell ref="M12:T12"/>
    <mergeCell ref="U12:W12"/>
    <mergeCell ref="X12:AI12"/>
    <mergeCell ref="W9:AC9"/>
    <mergeCell ref="AD9:AL9"/>
    <mergeCell ref="AN6:AO6"/>
    <mergeCell ref="AP6:AT6"/>
    <mergeCell ref="W7:X7"/>
    <mergeCell ref="Y7:AL7"/>
    <mergeCell ref="AN7:AT7"/>
    <mergeCell ref="A6:B6"/>
    <mergeCell ref="C6:F6"/>
    <mergeCell ref="G6:I6"/>
    <mergeCell ref="J6:T6"/>
    <mergeCell ref="W6:X6"/>
    <mergeCell ref="Y6:AL6"/>
    <mergeCell ref="R1:X1"/>
    <mergeCell ref="AL1:AP1"/>
    <mergeCell ref="S2:W2"/>
    <mergeCell ref="AP4:AT4"/>
    <mergeCell ref="A5:C5"/>
    <mergeCell ref="D5:T5"/>
    <mergeCell ref="W5:X5"/>
    <mergeCell ref="AN5:AP5"/>
    <mergeCell ref="AQ5:AT5"/>
    <mergeCell ref="W3:X3"/>
    <mergeCell ref="Y3:AL3"/>
    <mergeCell ref="AN3:AO3"/>
    <mergeCell ref="AP3:AT3"/>
    <mergeCell ref="A4:C4"/>
    <mergeCell ref="D4:L4"/>
    <mergeCell ref="W4:X4"/>
    <mergeCell ref="Y4:AL4"/>
    <mergeCell ref="AN4:AO4"/>
    <mergeCell ref="Y5:AL5"/>
    <mergeCell ref="A2:H2"/>
  </mergeCells>
  <phoneticPr fontId="2"/>
  <dataValidations count="4">
    <dataValidation type="list" allowBlank="1" showInputMessage="1" showErrorMessage="1" sqref="AH14:AJ17" xr:uid="{01CABDE3-1132-4D35-ADB6-448A915D7B56}">
      <formula1>"課税,非課税"</formula1>
    </dataValidation>
    <dataValidation type="date" operator="greaterThan" allowBlank="1" showInputMessage="1" showErrorMessage="1" sqref="AL1:AP1 A14:A17" xr:uid="{E9AE60C3-1903-459C-A780-B820369CB031}">
      <formula1>43466</formula1>
    </dataValidation>
    <dataValidation type="list" allowBlank="1" showInputMessage="1" showErrorMessage="1" sqref="AQ5:AT5" xr:uid="{FC460DCD-8769-4BA1-9C4E-95F825F02AB0}">
      <formula1>"普通,当座"</formula1>
    </dataValidation>
    <dataValidation type="textLength" imeMode="off" operator="equal" allowBlank="1" showInputMessage="1" showErrorMessage="1" error="13桁の数字を入力して下さい。" sqref="AD9:AL9" xr:uid="{82C83C61-D494-4A55-AD80-710BC8199C8A}">
      <formula1>13</formula1>
    </dataValidation>
  </dataValidations>
  <pageMargins left="0.39370078740157483" right="0.11811023622047245" top="0.55118110236220474" bottom="0" header="0.31496062992125984" footer="0.31496062992125984"/>
  <pageSetup paperSize="9" scale="99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請求書について</vt:lpstr>
      <vt:lpstr>契約外工事_F</vt:lpstr>
      <vt:lpstr>契約外工事_F!Print_Area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則本温史</dc:creator>
  <cp:lastModifiedBy>温史 則本</cp:lastModifiedBy>
  <cp:lastPrinted>2020-12-18T06:44:57Z</cp:lastPrinted>
  <dcterms:created xsi:type="dcterms:W3CDTF">2020-12-11T07:03:21Z</dcterms:created>
  <dcterms:modified xsi:type="dcterms:W3CDTF">2023-09-22T02:37:18Z</dcterms:modified>
</cp:coreProperties>
</file>