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orim\Dropbox\エクセレントカンパニー\☆温史フォルダ\開発ディレクトリ\★エクセルマクロ動作環境\ダイワテック様\請求書査定\指定請求書フォーマット\"/>
    </mc:Choice>
  </mc:AlternateContent>
  <xr:revisionPtr revIDLastSave="0" documentId="13_ncr:1_{65CDEE7E-99C4-4D12-B926-CD90F99A7218}" xr6:coauthVersionLast="47" xr6:coauthVersionMax="47" xr10:uidLastSave="{00000000-0000-0000-0000-000000000000}"/>
  <workbookProtection workbookAlgorithmName="SHA-512" workbookHashValue="DgJ2tpUPheYNY4ih29IHnz9ceNwoxw/8i7k4+yF+a9N70v8qL70ta4uN+NpU/OYIgEV46thd8MW5WyvRGB3FSg==" workbookSaltValue="yT2LwEHVLWpNJjf6PyYnWg==" workbookSpinCount="100000" lockStructure="1"/>
  <bookViews>
    <workbookView xWindow="-120" yWindow="-120" windowWidth="29040" windowHeight="15840" xr2:uid="{1BE08FD5-94A5-440F-9497-0940AF7E5611}"/>
  </bookViews>
  <sheets>
    <sheet name="請求書について" sheetId="3" r:id="rId1"/>
    <sheet name="契約工事_F" sheetId="1" r:id="rId2"/>
  </sheets>
  <definedNames>
    <definedName name="_xlnm.Print_Area" localSheetId="1">契約工事_F!$A$1:$AU$76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9" i="1" l="1"/>
  <c r="P28" i="1" l="1"/>
  <c r="P27" i="1"/>
  <c r="P26" i="1"/>
  <c r="P25" i="1"/>
  <c r="P24" i="1"/>
  <c r="P23" i="1"/>
  <c r="P29" i="1"/>
  <c r="P30" i="1"/>
  <c r="P31" i="1"/>
  <c r="P32" i="1"/>
  <c r="P33" i="1"/>
  <c r="P34" i="1"/>
  <c r="P35" i="1"/>
  <c r="P36" i="1"/>
  <c r="P37" i="1"/>
  <c r="P38" i="1"/>
  <c r="P22" i="1"/>
  <c r="X22" i="1"/>
  <c r="AI55" i="1" l="1"/>
  <c r="AI56" i="1"/>
  <c r="AI57" i="1"/>
  <c r="AI58" i="1"/>
  <c r="AI59" i="1"/>
  <c r="AI60" i="1"/>
  <c r="AI61" i="1"/>
  <c r="AI62" i="1"/>
  <c r="AI63" i="1"/>
  <c r="AI54" i="1"/>
  <c r="AI53" i="1"/>
  <c r="AI52" i="1"/>
  <c r="AC37" i="1"/>
  <c r="X37" i="1"/>
  <c r="AC36" i="1"/>
  <c r="X36" i="1"/>
  <c r="AC35" i="1"/>
  <c r="X35" i="1"/>
  <c r="AF35" i="1" s="1"/>
  <c r="AC34" i="1"/>
  <c r="X34" i="1"/>
  <c r="AC33" i="1"/>
  <c r="X33" i="1"/>
  <c r="AC32" i="1"/>
  <c r="X32" i="1"/>
  <c r="AC31" i="1"/>
  <c r="X31" i="1"/>
  <c r="AF31" i="1" s="1"/>
  <c r="AC30" i="1"/>
  <c r="X30" i="1"/>
  <c r="AC29" i="1"/>
  <c r="X29" i="1"/>
  <c r="AC28" i="1"/>
  <c r="X28" i="1"/>
  <c r="AC27" i="1"/>
  <c r="X27" i="1"/>
  <c r="AF27" i="1" s="1"/>
  <c r="AC26" i="1"/>
  <c r="X26" i="1"/>
  <c r="AC25" i="1"/>
  <c r="X25" i="1"/>
  <c r="AF26" i="1" l="1"/>
  <c r="AF30" i="1"/>
  <c r="AF34" i="1"/>
  <c r="AF25" i="1"/>
  <c r="AF29" i="1"/>
  <c r="AF33" i="1"/>
  <c r="AF37" i="1"/>
  <c r="AF28" i="1"/>
  <c r="AF32" i="1"/>
  <c r="AF36" i="1"/>
  <c r="AI51" i="1"/>
  <c r="AI50" i="1"/>
  <c r="AI49" i="1"/>
  <c r="AI48" i="1"/>
  <c r="AI47" i="1"/>
  <c r="AH44" i="1"/>
  <c r="AH45" i="1" s="1"/>
  <c r="AH46" i="1" s="1"/>
  <c r="AG44" i="1"/>
  <c r="AG45" i="1" s="1"/>
  <c r="AG46" i="1" s="1"/>
  <c r="AF44" i="1"/>
  <c r="AF45" i="1" s="1"/>
  <c r="AF46" i="1" s="1"/>
  <c r="AE44" i="1"/>
  <c r="AE45" i="1" s="1"/>
  <c r="AE46" i="1" s="1"/>
  <c r="AD44" i="1"/>
  <c r="AD45" i="1" s="1"/>
  <c r="AD46" i="1" s="1"/>
  <c r="AC44" i="1"/>
  <c r="AC45" i="1" s="1"/>
  <c r="AC46" i="1" s="1"/>
  <c r="AB44" i="1"/>
  <c r="AB45" i="1" s="1"/>
  <c r="AB46" i="1" s="1"/>
  <c r="AA44" i="1"/>
  <c r="AA45" i="1" s="1"/>
  <c r="AA46" i="1" s="1"/>
  <c r="Z44" i="1"/>
  <c r="Z45" i="1" s="1"/>
  <c r="Z46" i="1" s="1"/>
  <c r="Y44" i="1"/>
  <c r="Y45" i="1" s="1"/>
  <c r="Y46" i="1" s="1"/>
  <c r="X44" i="1"/>
  <c r="X45" i="1" s="1"/>
  <c r="X46" i="1" s="1"/>
  <c r="W44" i="1"/>
  <c r="W45" i="1" s="1"/>
  <c r="W46" i="1" s="1"/>
  <c r="V44" i="1"/>
  <c r="V45" i="1" s="1"/>
  <c r="V46" i="1" s="1"/>
  <c r="U44" i="1"/>
  <c r="U45" i="1" s="1"/>
  <c r="U46" i="1" s="1"/>
  <c r="T44" i="1"/>
  <c r="T45" i="1" s="1"/>
  <c r="T46" i="1" s="1"/>
  <c r="S44" i="1"/>
  <c r="S45" i="1" s="1"/>
  <c r="S46" i="1" s="1"/>
  <c r="R44" i="1"/>
  <c r="R45" i="1" s="1"/>
  <c r="R46" i="1" s="1"/>
  <c r="Q44" i="1"/>
  <c r="Q45" i="1" s="1"/>
  <c r="Q46" i="1" s="1"/>
  <c r="P44" i="1"/>
  <c r="P45" i="1" s="1"/>
  <c r="P46" i="1" s="1"/>
  <c r="O44" i="1"/>
  <c r="O45" i="1" s="1"/>
  <c r="O46" i="1" s="1"/>
  <c r="N44" i="1"/>
  <c r="N45" i="1" s="1"/>
  <c r="N46" i="1" s="1"/>
  <c r="M44" i="1"/>
  <c r="M45" i="1" s="1"/>
  <c r="M46" i="1" s="1"/>
  <c r="L44" i="1"/>
  <c r="L45" i="1" s="1"/>
  <c r="L46" i="1" s="1"/>
  <c r="K44" i="1"/>
  <c r="K45" i="1" s="1"/>
  <c r="K46" i="1" s="1"/>
  <c r="J44" i="1"/>
  <c r="J45" i="1" s="1"/>
  <c r="J46" i="1" s="1"/>
  <c r="I44" i="1"/>
  <c r="I45" i="1" s="1"/>
  <c r="I46" i="1" s="1"/>
  <c r="H44" i="1"/>
  <c r="H45" i="1" s="1"/>
  <c r="H46" i="1" s="1"/>
  <c r="G44" i="1"/>
  <c r="G45" i="1" s="1"/>
  <c r="G46" i="1" s="1"/>
  <c r="F44" i="1"/>
  <c r="F45" i="1" s="1"/>
  <c r="F46" i="1" s="1"/>
  <c r="E44" i="1"/>
  <c r="E45" i="1" s="1"/>
  <c r="E46" i="1" s="1"/>
  <c r="D44" i="1"/>
  <c r="D45" i="1" s="1"/>
  <c r="D46" i="1" s="1"/>
  <c r="H39" i="1"/>
  <c r="H40" i="1" s="1"/>
  <c r="AC38" i="1"/>
  <c r="X38" i="1"/>
  <c r="AF38" i="1" s="1"/>
  <c r="AC24" i="1"/>
  <c r="X24" i="1"/>
  <c r="P39" i="1"/>
  <c r="M39" i="1" s="1"/>
  <c r="AC23" i="1"/>
  <c r="X23" i="1"/>
  <c r="AF23" i="1" s="1"/>
  <c r="AC22" i="1"/>
  <c r="Q10" i="1"/>
  <c r="S17" i="1"/>
  <c r="S13" i="1"/>
  <c r="S14" i="1" s="1"/>
  <c r="AO46" i="1" l="1"/>
  <c r="AQ46" i="1" s="1"/>
  <c r="M40" i="1"/>
  <c r="H12" i="1"/>
  <c r="H13" i="1" s="1"/>
  <c r="H14" i="1" s="1"/>
  <c r="AF24" i="1"/>
  <c r="X39" i="1"/>
  <c r="S18" i="1"/>
  <c r="AF22" i="1"/>
  <c r="U40" i="1" l="1"/>
  <c r="H16" i="1" s="1"/>
  <c r="D10" i="1" s="1"/>
  <c r="U39" i="1"/>
  <c r="AF39" i="1"/>
  <c r="AC39" i="1" s="1"/>
  <c r="H17" i="1" l="1"/>
  <c r="H18" i="1" s="1"/>
  <c r="AC40" i="1"/>
</calcChain>
</file>

<file path=xl/sharedStrings.xml><?xml version="1.0" encoding="utf-8"?>
<sst xmlns="http://schemas.openxmlformats.org/spreadsheetml/2006/main" count="188" uniqueCount="103">
  <si>
    <t>請求書</t>
    <rPh sb="0" eb="3">
      <t>セイキュウショ</t>
    </rPh>
    <phoneticPr fontId="2"/>
  </si>
  <si>
    <t>締</t>
    <rPh sb="0" eb="1">
      <t>シメ</t>
    </rPh>
    <phoneticPr fontId="2"/>
  </si>
  <si>
    <t>ダイワテック株式会社　御中</t>
    <rPh sb="6" eb="10">
      <t>カブシキガイシャ</t>
    </rPh>
    <rPh sb="11" eb="13">
      <t>オンチュウ</t>
    </rPh>
    <phoneticPr fontId="2"/>
  </si>
  <si>
    <t>（契約工事）</t>
    <rPh sb="1" eb="3">
      <t>ケイヤク</t>
    </rPh>
    <rPh sb="3" eb="5">
      <t>コウジ</t>
    </rPh>
    <phoneticPr fontId="2"/>
  </si>
  <si>
    <t>【振込先】</t>
    <rPh sb="1" eb="4">
      <t>フリコミサキ</t>
    </rPh>
    <phoneticPr fontId="2"/>
  </si>
  <si>
    <t>〒</t>
    <phoneticPr fontId="2"/>
  </si>
  <si>
    <t>注文書番号</t>
    <rPh sb="0" eb="3">
      <t>チュウモンショ</t>
    </rPh>
    <rPh sb="3" eb="5">
      <t>バンゴウ</t>
    </rPh>
    <phoneticPr fontId="2"/>
  </si>
  <si>
    <t>住所</t>
    <rPh sb="0" eb="2">
      <t>ジュウショ</t>
    </rPh>
    <phoneticPr fontId="2"/>
  </si>
  <si>
    <t>工事コード</t>
    <rPh sb="0" eb="2">
      <t>コウジ</t>
    </rPh>
    <phoneticPr fontId="2"/>
  </si>
  <si>
    <t>社名</t>
    <rPh sb="0" eb="2">
      <t>シャメイ</t>
    </rPh>
    <phoneticPr fontId="2"/>
  </si>
  <si>
    <t>工事名称</t>
    <rPh sb="0" eb="2">
      <t>コウジ</t>
    </rPh>
    <rPh sb="2" eb="4">
      <t>メイショウ</t>
    </rPh>
    <phoneticPr fontId="2"/>
  </si>
  <si>
    <t>TEL</t>
    <phoneticPr fontId="2"/>
  </si>
  <si>
    <t>番号：</t>
    <rPh sb="0" eb="2">
      <t>バンゴウ</t>
    </rPh>
    <phoneticPr fontId="2"/>
  </si>
  <si>
    <t>担当者</t>
    <rPh sb="0" eb="2">
      <t>タントウ</t>
    </rPh>
    <rPh sb="2" eb="3">
      <t>シャ</t>
    </rPh>
    <phoneticPr fontId="2"/>
  </si>
  <si>
    <t>元請名</t>
    <rPh sb="0" eb="2">
      <t>モトウケ</t>
    </rPh>
    <rPh sb="2" eb="3">
      <t>メイ</t>
    </rPh>
    <phoneticPr fontId="2"/>
  </si>
  <si>
    <t>FAX</t>
    <phoneticPr fontId="2"/>
  </si>
  <si>
    <t>発注先コード</t>
    <phoneticPr fontId="2"/>
  </si>
  <si>
    <t>請求金額</t>
    <rPh sb="0" eb="2">
      <t>セイキュウ</t>
    </rPh>
    <rPh sb="2" eb="4">
      <t>キンガク</t>
    </rPh>
    <phoneticPr fontId="2"/>
  </si>
  <si>
    <t>支払金額</t>
    <rPh sb="0" eb="2">
      <t>シハライ</t>
    </rPh>
    <rPh sb="2" eb="4">
      <t>キンガク</t>
    </rPh>
    <phoneticPr fontId="2"/>
  </si>
  <si>
    <t>【会社査定欄】</t>
    <rPh sb="1" eb="3">
      <t>カイシャ</t>
    </rPh>
    <rPh sb="3" eb="5">
      <t>サテイ</t>
    </rPh>
    <rPh sb="5" eb="6">
      <t>ラン</t>
    </rPh>
    <phoneticPr fontId="2"/>
  </si>
  <si>
    <t>【相殺内訳（税込）】</t>
    <rPh sb="1" eb="3">
      <t>ソウサイ</t>
    </rPh>
    <rPh sb="3" eb="5">
      <t>ウチワケ</t>
    </rPh>
    <rPh sb="6" eb="8">
      <t>ゼイコミ</t>
    </rPh>
    <phoneticPr fontId="2"/>
  </si>
  <si>
    <t>契約金額（税別）</t>
    <rPh sb="0" eb="2">
      <t>ケイヤク</t>
    </rPh>
    <rPh sb="2" eb="4">
      <t>キンガク</t>
    </rPh>
    <rPh sb="5" eb="7">
      <t>ゼイベツ</t>
    </rPh>
    <phoneticPr fontId="2"/>
  </si>
  <si>
    <t>材料代</t>
    <rPh sb="0" eb="2">
      <t>ザイリョウ</t>
    </rPh>
    <rPh sb="2" eb="3">
      <t>ダイ</t>
    </rPh>
    <phoneticPr fontId="2"/>
  </si>
  <si>
    <t>消費税</t>
    <rPh sb="0" eb="2">
      <t>ショウヒ</t>
    </rPh>
    <rPh sb="2" eb="3">
      <t>ゼイ</t>
    </rPh>
    <phoneticPr fontId="2"/>
  </si>
  <si>
    <t>(</t>
    <phoneticPr fontId="2"/>
  </si>
  <si>
    <t>)</t>
    <phoneticPr fontId="2"/>
  </si>
  <si>
    <t>養生代</t>
    <rPh sb="0" eb="2">
      <t>ヨウジョウ</t>
    </rPh>
    <rPh sb="2" eb="3">
      <t>ダイ</t>
    </rPh>
    <phoneticPr fontId="2"/>
  </si>
  <si>
    <t>合計</t>
    <rPh sb="0" eb="2">
      <t>ゴウケイ</t>
    </rPh>
    <phoneticPr fontId="2"/>
  </si>
  <si>
    <t>産廃処分費</t>
    <rPh sb="0" eb="2">
      <t>サンパイ</t>
    </rPh>
    <rPh sb="2" eb="4">
      <t>ショブン</t>
    </rPh>
    <rPh sb="4" eb="5">
      <t>ヒ</t>
    </rPh>
    <phoneticPr fontId="2"/>
  </si>
  <si>
    <t>前回迄受領額（税込）</t>
    <rPh sb="0" eb="2">
      <t>ゼンカイ</t>
    </rPh>
    <rPh sb="2" eb="3">
      <t>マデ</t>
    </rPh>
    <rPh sb="3" eb="5">
      <t>ジュリョウ</t>
    </rPh>
    <rPh sb="5" eb="6">
      <t>ガク</t>
    </rPh>
    <rPh sb="7" eb="9">
      <t>ゼイコミ</t>
    </rPh>
    <phoneticPr fontId="2"/>
  </si>
  <si>
    <t>駐車場代</t>
    <phoneticPr fontId="2"/>
  </si>
  <si>
    <t>今回請求額（税込）</t>
    <rPh sb="0" eb="2">
      <t>コンカイ</t>
    </rPh>
    <rPh sb="2" eb="4">
      <t>セイキュウ</t>
    </rPh>
    <rPh sb="4" eb="5">
      <t>ガク</t>
    </rPh>
    <rPh sb="6" eb="8">
      <t>ゼイコミ</t>
    </rPh>
    <phoneticPr fontId="2"/>
  </si>
  <si>
    <t>合計請求額（税込）</t>
    <rPh sb="0" eb="2">
      <t>ゴウケイ</t>
    </rPh>
    <rPh sb="2" eb="4">
      <t>セイキュウ</t>
    </rPh>
    <rPh sb="4" eb="5">
      <t>ガク</t>
    </rPh>
    <rPh sb="6" eb="8">
      <t>ゼイコミ</t>
    </rPh>
    <phoneticPr fontId="2"/>
  </si>
  <si>
    <t>残金額（税込）</t>
    <rPh sb="0" eb="1">
      <t>ザン</t>
    </rPh>
    <rPh sb="1" eb="3">
      <t>キンガク</t>
    </rPh>
    <rPh sb="4" eb="5">
      <t>ゼイ</t>
    </rPh>
    <rPh sb="5" eb="6">
      <t>コミ</t>
    </rPh>
    <phoneticPr fontId="2"/>
  </si>
  <si>
    <t>合　計</t>
    <rPh sb="0" eb="1">
      <t>ゴウ</t>
    </rPh>
    <rPh sb="2" eb="3">
      <t>ケイ</t>
    </rPh>
    <phoneticPr fontId="2"/>
  </si>
  <si>
    <t>出来高内訳</t>
    <rPh sb="0" eb="3">
      <t>デキダカ</t>
    </rPh>
    <rPh sb="3" eb="5">
      <t>ウチワケ</t>
    </rPh>
    <phoneticPr fontId="2"/>
  </si>
  <si>
    <t>工事内訳</t>
    <rPh sb="0" eb="2">
      <t>コウジ</t>
    </rPh>
    <rPh sb="2" eb="4">
      <t>ウチワケ</t>
    </rPh>
    <phoneticPr fontId="2"/>
  </si>
  <si>
    <t>前月迄出来高</t>
    <rPh sb="0" eb="2">
      <t>ゼンゲツ</t>
    </rPh>
    <rPh sb="2" eb="3">
      <t>マデ</t>
    </rPh>
    <rPh sb="3" eb="6">
      <t>デキダカ</t>
    </rPh>
    <phoneticPr fontId="2"/>
  </si>
  <si>
    <t>当月出来高</t>
    <rPh sb="0" eb="2">
      <t>トウゲツ</t>
    </rPh>
    <rPh sb="2" eb="5">
      <t>デキダカ</t>
    </rPh>
    <phoneticPr fontId="2"/>
  </si>
  <si>
    <t>累計出来高</t>
    <rPh sb="0" eb="2">
      <t>ルイケイ</t>
    </rPh>
    <rPh sb="2" eb="5">
      <t>デキダカ</t>
    </rPh>
    <phoneticPr fontId="2"/>
  </si>
  <si>
    <t>①</t>
    <phoneticPr fontId="2"/>
  </si>
  <si>
    <t>％</t>
    <phoneticPr fontId="2"/>
  </si>
  <si>
    <t>②</t>
    <phoneticPr fontId="2"/>
  </si>
  <si>
    <t>③</t>
    <phoneticPr fontId="2"/>
  </si>
  <si>
    <t xml:space="preserve"> </t>
    <phoneticPr fontId="2"/>
  </si>
  <si>
    <t>④</t>
    <phoneticPr fontId="2"/>
  </si>
  <si>
    <t>⑤</t>
    <phoneticPr fontId="2"/>
  </si>
  <si>
    <t>⑥</t>
    <phoneticPr fontId="2"/>
  </si>
  <si>
    <t>合　　計</t>
    <rPh sb="0" eb="1">
      <t>ゴウ</t>
    </rPh>
    <rPh sb="3" eb="4">
      <t>ケイ</t>
    </rPh>
    <phoneticPr fontId="2"/>
  </si>
  <si>
    <t>合計（税込）</t>
    <rPh sb="0" eb="2">
      <t>ゴウケイ</t>
    </rPh>
    <rPh sb="3" eb="5">
      <t>ゼイコミ</t>
    </rPh>
    <phoneticPr fontId="2"/>
  </si>
  <si>
    <t>出面</t>
    <rPh sb="0" eb="1">
      <t>デ</t>
    </rPh>
    <rPh sb="1" eb="2">
      <t>メン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</si>
  <si>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</si>
  <si>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</si>
  <si>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計</t>
    <rPh sb="0" eb="1">
      <t>ケイ</t>
    </rPh>
    <phoneticPr fontId="2"/>
  </si>
  <si>
    <t>前月迄</t>
    <rPh sb="0" eb="2">
      <t>ゼンゲツ</t>
    </rPh>
    <rPh sb="2" eb="3">
      <t>マデ</t>
    </rPh>
    <phoneticPr fontId="2"/>
  </si>
  <si>
    <t>当月</t>
    <rPh sb="0" eb="2">
      <t>トウゲツ</t>
    </rPh>
    <phoneticPr fontId="2"/>
  </si>
  <si>
    <t>累計</t>
    <rPh sb="0" eb="2">
      <t>ルイケイ</t>
    </rPh>
    <phoneticPr fontId="2"/>
  </si>
  <si>
    <t>曜日</t>
    <rPh sb="0" eb="2">
      <t>ヨウビ</t>
    </rPh>
    <phoneticPr fontId="2"/>
  </si>
  <si>
    <t>銀行：</t>
    <rPh sb="0" eb="2">
      <t>ギンコウ</t>
    </rPh>
    <phoneticPr fontId="2"/>
  </si>
  <si>
    <t>支店：</t>
    <rPh sb="0" eb="2">
      <t>シテン</t>
    </rPh>
    <phoneticPr fontId="2"/>
  </si>
  <si>
    <t>口座区分：</t>
    <rPh sb="0" eb="2">
      <t>コウザ</t>
    </rPh>
    <rPh sb="2" eb="4">
      <t>クブン</t>
    </rPh>
    <phoneticPr fontId="2"/>
  </si>
  <si>
    <t>名義(カタカナ)：</t>
    <rPh sb="0" eb="2">
      <t>メイギ</t>
    </rPh>
    <phoneticPr fontId="2"/>
  </si>
  <si>
    <t>　備　考</t>
    <rPh sb="1" eb="2">
      <t>ソナエ</t>
    </rPh>
    <rPh sb="3" eb="4">
      <t>コウ</t>
    </rPh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</si>
  <si>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</si>
  <si>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</si>
  <si>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</si>
  <si>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</si>
  <si>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</si>
  <si>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</si>
  <si>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</si>
  <si>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</si>
  <si>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</si>
  <si>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</si>
  <si>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</si>
  <si>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年</t>
    <rPh sb="0" eb="1">
      <t>ネン</t>
    </rPh>
    <phoneticPr fontId="2"/>
  </si>
  <si>
    <r>
      <t>・請求書は、</t>
    </r>
    <r>
      <rPr>
        <b/>
        <sz val="11"/>
        <color theme="1"/>
        <rFont val="游ゴシック"/>
        <family val="3"/>
        <charset val="128"/>
        <scheme val="minor"/>
      </rPr>
      <t>当月末〆、</t>
    </r>
    <r>
      <rPr>
        <b/>
        <sz val="11"/>
        <color rgb="FFFF0000"/>
        <rFont val="游ゴシック"/>
        <family val="3"/>
        <charset val="128"/>
        <scheme val="minor"/>
      </rPr>
      <t>翌月5日必着</t>
    </r>
    <r>
      <rPr>
        <b/>
        <sz val="11"/>
        <color theme="1"/>
        <rFont val="游ゴシック"/>
        <family val="3"/>
        <charset val="128"/>
        <scheme val="minor"/>
      </rPr>
      <t>、翌月末払い</t>
    </r>
    <r>
      <rPr>
        <sz val="11"/>
        <color theme="1"/>
        <rFont val="游ゴシック"/>
        <family val="2"/>
        <charset val="128"/>
        <scheme val="minor"/>
      </rPr>
      <t>です。</t>
    </r>
    <rPh sb="1" eb="4">
      <t>セイキュウショ</t>
    </rPh>
    <rPh sb="6" eb="9">
      <t>トウゲツマツ</t>
    </rPh>
    <rPh sb="7" eb="9">
      <t>ゲツマツ</t>
    </rPh>
    <rPh sb="11" eb="13">
      <t>ヨクゲツ</t>
    </rPh>
    <rPh sb="14" eb="15">
      <t>ヒ</t>
    </rPh>
    <rPh sb="15" eb="17">
      <t>ヒッチャク</t>
    </rPh>
    <rPh sb="18" eb="20">
      <t>ヨクゲツ</t>
    </rPh>
    <rPh sb="20" eb="21">
      <t>マツ</t>
    </rPh>
    <rPh sb="21" eb="22">
      <t>ハラ</t>
    </rPh>
    <phoneticPr fontId="2"/>
  </si>
  <si>
    <r>
      <t>・請求書は、</t>
    </r>
    <r>
      <rPr>
        <b/>
        <sz val="11"/>
        <color theme="1"/>
        <rFont val="游ゴシック"/>
        <family val="3"/>
        <charset val="128"/>
        <scheme val="minor"/>
      </rPr>
      <t>契約工事</t>
    </r>
    <r>
      <rPr>
        <sz val="11"/>
        <color theme="1"/>
        <rFont val="游ゴシック"/>
        <family val="2"/>
        <charset val="128"/>
        <scheme val="minor"/>
      </rPr>
      <t>と</t>
    </r>
    <r>
      <rPr>
        <b/>
        <sz val="11"/>
        <color theme="1"/>
        <rFont val="游ゴシック"/>
        <family val="3"/>
        <charset val="128"/>
        <scheme val="minor"/>
      </rPr>
      <t>契約外工事</t>
    </r>
    <r>
      <rPr>
        <sz val="11"/>
        <color theme="1"/>
        <rFont val="游ゴシック"/>
        <family val="2"/>
        <charset val="128"/>
        <scheme val="minor"/>
      </rPr>
      <t>の</t>
    </r>
    <r>
      <rPr>
        <b/>
        <sz val="11"/>
        <color theme="1"/>
        <rFont val="游ゴシック"/>
        <family val="3"/>
        <charset val="128"/>
        <scheme val="minor"/>
      </rPr>
      <t>2種類</t>
    </r>
    <r>
      <rPr>
        <sz val="11"/>
        <color theme="1"/>
        <rFont val="游ゴシック"/>
        <family val="2"/>
        <charset val="128"/>
        <scheme val="minor"/>
      </rPr>
      <t>があります。</t>
    </r>
    <rPh sb="1" eb="4">
      <t>セイキュウショ</t>
    </rPh>
    <rPh sb="6" eb="8">
      <t>ケイヤク</t>
    </rPh>
    <rPh sb="8" eb="10">
      <t>コウジ</t>
    </rPh>
    <rPh sb="11" eb="13">
      <t>ケイヤク</t>
    </rPh>
    <rPh sb="13" eb="14">
      <t>ガイ</t>
    </rPh>
    <rPh sb="14" eb="16">
      <t>コウジ</t>
    </rPh>
    <rPh sb="18" eb="20">
      <t>シュルイ</t>
    </rPh>
    <phoneticPr fontId="2"/>
  </si>
  <si>
    <r>
      <t>・請求書は、</t>
    </r>
    <r>
      <rPr>
        <b/>
        <sz val="11"/>
        <color rgb="FFFF0000"/>
        <rFont val="游ゴシック"/>
        <family val="3"/>
        <charset val="128"/>
        <scheme val="minor"/>
      </rPr>
      <t>現場ごとに作成</t>
    </r>
    <r>
      <rPr>
        <sz val="11"/>
        <color theme="1"/>
        <rFont val="游ゴシック"/>
        <family val="2"/>
        <charset val="128"/>
        <scheme val="minor"/>
      </rPr>
      <t>して下さい。</t>
    </r>
    <rPh sb="1" eb="4">
      <t>セイキュウショ</t>
    </rPh>
    <rPh sb="6" eb="8">
      <t>ゲンバ</t>
    </rPh>
    <rPh sb="11" eb="13">
      <t>サクセイ</t>
    </rPh>
    <rPh sb="15" eb="16">
      <t>クダ</t>
    </rPh>
    <phoneticPr fontId="2"/>
  </si>
  <si>
    <t>・工事名称は、注文書の工事名称を入力して下さい。</t>
    <rPh sb="1" eb="3">
      <t>コウジ</t>
    </rPh>
    <rPh sb="3" eb="5">
      <t>メイショウ</t>
    </rPh>
    <rPh sb="7" eb="10">
      <t>チュウモンショ</t>
    </rPh>
    <rPh sb="11" eb="13">
      <t>コウジ</t>
    </rPh>
    <rPh sb="13" eb="15">
      <t>メイショウ</t>
    </rPh>
    <rPh sb="16" eb="18">
      <t>ニュウリョク</t>
    </rPh>
    <rPh sb="20" eb="21">
      <t>クダ</t>
    </rPh>
    <phoneticPr fontId="2"/>
  </si>
  <si>
    <t>・担当者は、弊社工事担当者を入力して下さい。</t>
    <rPh sb="1" eb="4">
      <t>タントウシャ</t>
    </rPh>
    <rPh sb="6" eb="8">
      <t>ヘイシャ</t>
    </rPh>
    <rPh sb="8" eb="10">
      <t>コウジ</t>
    </rPh>
    <rPh sb="10" eb="13">
      <t>タントウシャ</t>
    </rPh>
    <rPh sb="14" eb="16">
      <t>ニュウリョク</t>
    </rPh>
    <rPh sb="18" eb="19">
      <t>クダ</t>
    </rPh>
    <phoneticPr fontId="2"/>
  </si>
  <si>
    <r>
      <t>・契約外工事は、</t>
    </r>
    <r>
      <rPr>
        <b/>
        <sz val="11"/>
        <color theme="1"/>
        <rFont val="游ゴシック"/>
        <family val="3"/>
        <charset val="128"/>
        <scheme val="minor"/>
      </rPr>
      <t>工事日・工事内容をなるべく詳しく</t>
    </r>
    <r>
      <rPr>
        <sz val="11"/>
        <color theme="1"/>
        <rFont val="游ゴシック"/>
        <family val="2"/>
        <charset val="128"/>
        <scheme val="minor"/>
      </rPr>
      <t>入力して下さい。</t>
    </r>
    <rPh sb="1" eb="3">
      <t>ケイヤク</t>
    </rPh>
    <rPh sb="3" eb="4">
      <t>ガイ</t>
    </rPh>
    <rPh sb="4" eb="6">
      <t>コウジ</t>
    </rPh>
    <rPh sb="8" eb="10">
      <t>コウジ</t>
    </rPh>
    <rPh sb="10" eb="11">
      <t>ヒ</t>
    </rPh>
    <rPh sb="12" eb="14">
      <t>コウジ</t>
    </rPh>
    <rPh sb="14" eb="16">
      <t>ナイヨウ</t>
    </rPh>
    <rPh sb="21" eb="22">
      <t>クワ</t>
    </rPh>
    <rPh sb="24" eb="26">
      <t>ニュウリョク</t>
    </rPh>
    <rPh sb="28" eb="29">
      <t>クダ</t>
    </rPh>
    <phoneticPr fontId="2"/>
  </si>
  <si>
    <r>
      <t>・請求書は、</t>
    </r>
    <r>
      <rPr>
        <b/>
        <sz val="11"/>
        <color theme="1"/>
        <rFont val="游ゴシック"/>
        <family val="3"/>
        <charset val="128"/>
        <scheme val="minor"/>
      </rPr>
      <t>メール受信</t>
    </r>
    <r>
      <rPr>
        <sz val="11"/>
        <color theme="1"/>
        <rFont val="游ゴシック"/>
        <family val="2"/>
        <charset val="128"/>
        <scheme val="minor"/>
      </rPr>
      <t>を基本とします。</t>
    </r>
    <rPh sb="1" eb="4">
      <t>セイキュウショ</t>
    </rPh>
    <rPh sb="9" eb="11">
      <t>ジュシン</t>
    </rPh>
    <rPh sb="12" eb="14">
      <t>キホン</t>
    </rPh>
    <phoneticPr fontId="2"/>
  </si>
  <si>
    <r>
      <t>※社印の押印は不要ですので、</t>
    </r>
    <r>
      <rPr>
        <b/>
        <sz val="11"/>
        <color rgb="FFFF0000"/>
        <rFont val="游ゴシック"/>
        <family val="3"/>
        <charset val="128"/>
        <scheme val="minor"/>
      </rPr>
      <t>エクセル</t>
    </r>
    <r>
      <rPr>
        <sz val="11"/>
        <color theme="1"/>
        <rFont val="游ゴシック"/>
        <family val="2"/>
        <charset val="128"/>
        <scheme val="minor"/>
      </rPr>
      <t>のまま提出して下さい。</t>
    </r>
    <rPh sb="1" eb="3">
      <t>シャイン</t>
    </rPh>
    <rPh sb="4" eb="6">
      <t>オウイン</t>
    </rPh>
    <rPh sb="7" eb="9">
      <t>フヨウ</t>
    </rPh>
    <rPh sb="21" eb="23">
      <t>テイシュツ</t>
    </rPh>
    <rPh sb="25" eb="26">
      <t>クダ</t>
    </rPh>
    <phoneticPr fontId="2"/>
  </si>
  <si>
    <t>改定</t>
    <rPh sb="0" eb="2">
      <t>カイテイ</t>
    </rPh>
    <phoneticPr fontId="2"/>
  </si>
  <si>
    <t>・数量を小数点表示に変更</t>
    <rPh sb="1" eb="3">
      <t>スウリョウ</t>
    </rPh>
    <rPh sb="4" eb="7">
      <t>ショウスウテン</t>
    </rPh>
    <rPh sb="7" eb="9">
      <t>ヒョウジ</t>
    </rPh>
    <rPh sb="10" eb="12">
      <t>ヘンコウ</t>
    </rPh>
    <phoneticPr fontId="2"/>
  </si>
  <si>
    <t>・再入力すると入力していた内容が消える不具合を修正</t>
    <rPh sb="1" eb="4">
      <t>サイニュウリョク</t>
    </rPh>
    <rPh sb="7" eb="9">
      <t>ニュウリョク</t>
    </rPh>
    <rPh sb="13" eb="15">
      <t>ナイヨウ</t>
    </rPh>
    <rPh sb="16" eb="17">
      <t>キ</t>
    </rPh>
    <rPh sb="19" eb="22">
      <t>フグアイ</t>
    </rPh>
    <rPh sb="23" eb="25">
      <t>シュウセイ</t>
    </rPh>
    <phoneticPr fontId="2"/>
  </si>
  <si>
    <t>・名義の入力が不明確なのでタイトルと入力欄を色で区別</t>
    <rPh sb="1" eb="3">
      <t>メイギ</t>
    </rPh>
    <rPh sb="4" eb="6">
      <t>ニュウリョク</t>
    </rPh>
    <rPh sb="7" eb="10">
      <t>フメイカク</t>
    </rPh>
    <rPh sb="18" eb="21">
      <t>ニュウリョクラン</t>
    </rPh>
    <rPh sb="22" eb="23">
      <t>イロ</t>
    </rPh>
    <rPh sb="24" eb="26">
      <t>クベツ</t>
    </rPh>
    <phoneticPr fontId="2"/>
  </si>
  <si>
    <t>・口座番号の０落ちしないように修正</t>
    <rPh sb="1" eb="5">
      <t>コウザバンゴウ</t>
    </rPh>
    <rPh sb="7" eb="8">
      <t>オ</t>
    </rPh>
    <rPh sb="15" eb="17">
      <t>シュウセイ</t>
    </rPh>
    <phoneticPr fontId="2"/>
  </si>
  <si>
    <t>・契約工事の「今回請求額（税込）」を入力できるように対応</t>
    <rPh sb="1" eb="3">
      <t>ケイヤク</t>
    </rPh>
    <rPh sb="3" eb="5">
      <t>コウジ</t>
    </rPh>
    <rPh sb="7" eb="9">
      <t>コンカイ</t>
    </rPh>
    <rPh sb="9" eb="11">
      <t>セイキュウ</t>
    </rPh>
    <rPh sb="11" eb="12">
      <t>ガク</t>
    </rPh>
    <rPh sb="13" eb="15">
      <t>ゼイコミ</t>
    </rPh>
    <rPh sb="18" eb="20">
      <t>ニュウリョク</t>
    </rPh>
    <rPh sb="26" eb="28">
      <t>タイオウ</t>
    </rPh>
    <phoneticPr fontId="2"/>
  </si>
  <si>
    <t>・契約外工事の行数を４行から５行へ変更</t>
    <rPh sb="1" eb="3">
      <t>ケイヤク</t>
    </rPh>
    <rPh sb="3" eb="4">
      <t>ガイ</t>
    </rPh>
    <rPh sb="4" eb="6">
      <t>コウジ</t>
    </rPh>
    <rPh sb="7" eb="9">
      <t>ギョウスウ</t>
    </rPh>
    <rPh sb="11" eb="12">
      <t>ギョウ</t>
    </rPh>
    <rPh sb="15" eb="16">
      <t>ギョウ</t>
    </rPh>
    <rPh sb="17" eb="19">
      <t>ヘンコウ</t>
    </rPh>
    <phoneticPr fontId="2"/>
  </si>
  <si>
    <t>・契約外工事の社名を左寄せに変更</t>
    <rPh sb="1" eb="3">
      <t>ケイヤク</t>
    </rPh>
    <rPh sb="3" eb="4">
      <t>ガイ</t>
    </rPh>
    <rPh sb="4" eb="6">
      <t>コウジ</t>
    </rPh>
    <rPh sb="7" eb="9">
      <t>シャメイ</t>
    </rPh>
    <rPh sb="10" eb="12">
      <t>ヒダリヨ</t>
    </rPh>
    <rPh sb="14" eb="16">
      <t>ヘンコウ</t>
    </rPh>
    <phoneticPr fontId="2"/>
  </si>
  <si>
    <t>【記入欄】</t>
    <rPh sb="1" eb="3">
      <t>キニュウ</t>
    </rPh>
    <rPh sb="3" eb="4">
      <t>ラン</t>
    </rPh>
    <phoneticPr fontId="2"/>
  </si>
  <si>
    <t>・契約工事に業者記入用備考欄を追加</t>
    <rPh sb="1" eb="3">
      <t>ケイヤク</t>
    </rPh>
    <rPh sb="3" eb="5">
      <t>コウジ</t>
    </rPh>
    <rPh sb="6" eb="8">
      <t>ギョウシャ</t>
    </rPh>
    <rPh sb="8" eb="10">
      <t>キニュウ</t>
    </rPh>
    <rPh sb="10" eb="11">
      <t>ヨウ</t>
    </rPh>
    <rPh sb="11" eb="14">
      <t>ビコウラン</t>
    </rPh>
    <rPh sb="15" eb="17">
      <t>ツイカ</t>
    </rPh>
    <phoneticPr fontId="2"/>
  </si>
  <si>
    <r>
      <t>・契約工事の</t>
    </r>
    <r>
      <rPr>
        <b/>
        <sz val="11"/>
        <color theme="1"/>
        <rFont val="游ゴシック"/>
        <family val="3"/>
        <charset val="128"/>
        <scheme val="minor"/>
      </rPr>
      <t>注文書番号欄に弊社発行の</t>
    </r>
    <r>
      <rPr>
        <b/>
        <sz val="11"/>
        <color rgb="FFFF0000"/>
        <rFont val="游ゴシック"/>
        <family val="3"/>
        <charset val="128"/>
        <scheme val="minor"/>
      </rPr>
      <t>発注番号</t>
    </r>
    <r>
      <rPr>
        <sz val="11"/>
        <color theme="1"/>
        <rFont val="游ゴシック"/>
        <family val="2"/>
        <charset val="128"/>
        <scheme val="minor"/>
      </rPr>
      <t>を入力して下さい。</t>
    </r>
    <rPh sb="1" eb="3">
      <t>ケイヤク</t>
    </rPh>
    <rPh sb="3" eb="5">
      <t>コウジ</t>
    </rPh>
    <rPh sb="6" eb="9">
      <t>チュウモンショ</t>
    </rPh>
    <rPh sb="9" eb="11">
      <t>バンゴウ</t>
    </rPh>
    <rPh sb="11" eb="12">
      <t>ラン</t>
    </rPh>
    <rPh sb="13" eb="15">
      <t>ヘイシャ</t>
    </rPh>
    <rPh sb="15" eb="17">
      <t>ハッコウ</t>
    </rPh>
    <rPh sb="18" eb="20">
      <t>ハッチュウ</t>
    </rPh>
    <rPh sb="20" eb="22">
      <t>バンゴウ</t>
    </rPh>
    <rPh sb="23" eb="25">
      <t>ニュウリョク</t>
    </rPh>
    <rPh sb="27" eb="28">
      <t>クダ</t>
    </rPh>
    <phoneticPr fontId="2"/>
  </si>
  <si>
    <t>・契約工事の出面の 年月 を入力すると自動で 日・曜日が表示されます。</t>
    <rPh sb="1" eb="3">
      <t>ケイヤク</t>
    </rPh>
    <rPh sb="3" eb="5">
      <t>コウジ</t>
    </rPh>
    <rPh sb="6" eb="7">
      <t>デ</t>
    </rPh>
    <rPh sb="7" eb="8">
      <t>メン</t>
    </rPh>
    <rPh sb="10" eb="11">
      <t>ネン</t>
    </rPh>
    <rPh sb="11" eb="12">
      <t>ツキ</t>
    </rPh>
    <rPh sb="14" eb="16">
      <t>ニュウリョク</t>
    </rPh>
    <rPh sb="19" eb="21">
      <t>ジドウ</t>
    </rPh>
    <rPh sb="23" eb="24">
      <t>ヒ</t>
    </rPh>
    <rPh sb="25" eb="27">
      <t>ヨウビ</t>
    </rPh>
    <rPh sb="28" eb="30">
      <t>ヒョウジ</t>
    </rPh>
    <phoneticPr fontId="2"/>
  </si>
  <si>
    <r>
      <t>　</t>
    </r>
    <r>
      <rPr>
        <sz val="11"/>
        <color theme="1"/>
        <rFont val="游ゴシック"/>
        <family val="3"/>
        <charset val="128"/>
        <scheme val="minor"/>
      </rPr>
      <t>【本社】</t>
    </r>
    <r>
      <rPr>
        <b/>
        <sz val="11"/>
        <color theme="1"/>
        <rFont val="游ゴシック"/>
        <family val="3"/>
        <charset val="128"/>
        <scheme val="minor"/>
      </rPr>
      <t>工事担当者、経理（keiri-h@daiwa-tec.co.jp)</t>
    </r>
    <r>
      <rPr>
        <sz val="11"/>
        <color theme="1"/>
        <rFont val="游ゴシック"/>
        <family val="2"/>
        <charset val="128"/>
        <scheme val="minor"/>
      </rPr>
      <t>に送信して下さい。</t>
    </r>
    <r>
      <rPr>
        <b/>
        <sz val="11"/>
        <color theme="1"/>
        <rFont val="游ゴシック"/>
        <family val="3"/>
        <charset val="128"/>
        <scheme val="minor"/>
      </rPr>
      <t>経理は、CC</t>
    </r>
    <r>
      <rPr>
        <sz val="11"/>
        <color theme="1"/>
        <rFont val="游ゴシック"/>
        <family val="2"/>
        <charset val="128"/>
        <scheme val="minor"/>
      </rPr>
      <t>で送信して下さい。</t>
    </r>
    <rPh sb="2" eb="4">
      <t>ホンシャ</t>
    </rPh>
    <rPh sb="5" eb="7">
      <t>コウジ</t>
    </rPh>
    <rPh sb="7" eb="10">
      <t>タントウシャ</t>
    </rPh>
    <rPh sb="11" eb="13">
      <t>ケイリ</t>
    </rPh>
    <rPh sb="39" eb="41">
      <t>ソウシン</t>
    </rPh>
    <rPh sb="43" eb="44">
      <t>クダ</t>
    </rPh>
    <rPh sb="47" eb="49">
      <t>ケイリ</t>
    </rPh>
    <rPh sb="54" eb="56">
      <t>ソウシン</t>
    </rPh>
    <rPh sb="58" eb="59">
      <t>クダ</t>
    </rPh>
    <phoneticPr fontId="2"/>
  </si>
  <si>
    <r>
      <t>　【東京】</t>
    </r>
    <r>
      <rPr>
        <b/>
        <sz val="11"/>
        <color theme="1"/>
        <rFont val="游ゴシック"/>
        <family val="3"/>
        <charset val="128"/>
        <scheme val="minor"/>
      </rPr>
      <t>工事担当者、経理（keiri-t@daiwa-tec.co.jp)</t>
    </r>
    <r>
      <rPr>
        <sz val="11"/>
        <color theme="1"/>
        <rFont val="游ゴシック"/>
        <family val="2"/>
        <charset val="128"/>
        <scheme val="minor"/>
      </rPr>
      <t>に送信して下さい。</t>
    </r>
    <r>
      <rPr>
        <b/>
        <sz val="11"/>
        <color theme="1"/>
        <rFont val="游ゴシック"/>
        <family val="3"/>
        <charset val="128"/>
        <scheme val="minor"/>
      </rPr>
      <t>経理は、CC</t>
    </r>
    <r>
      <rPr>
        <sz val="11"/>
        <color theme="1"/>
        <rFont val="游ゴシック"/>
        <family val="2"/>
        <charset val="128"/>
        <scheme val="minor"/>
      </rPr>
      <t>で送信して下さい。</t>
    </r>
    <rPh sb="2" eb="4">
      <t>トウキョウ</t>
    </rPh>
    <rPh sb="5" eb="7">
      <t>コウジ</t>
    </rPh>
    <rPh sb="7" eb="10">
      <t>タントウシャ</t>
    </rPh>
    <rPh sb="11" eb="13">
      <t>ケイリ</t>
    </rPh>
    <rPh sb="39" eb="41">
      <t>ソウシン</t>
    </rPh>
    <rPh sb="43" eb="44">
      <t>クダ</t>
    </rPh>
    <rPh sb="47" eb="49">
      <t>ケイリ</t>
    </rPh>
    <rPh sb="54" eb="56">
      <t>ソウシン</t>
    </rPh>
    <rPh sb="58" eb="59">
      <t>クダ</t>
    </rPh>
    <phoneticPr fontId="2"/>
  </si>
  <si>
    <r>
      <t>　【九州】</t>
    </r>
    <r>
      <rPr>
        <b/>
        <sz val="11"/>
        <color theme="1"/>
        <rFont val="游ゴシック"/>
        <family val="3"/>
        <charset val="128"/>
        <scheme val="minor"/>
      </rPr>
      <t>工事担当者、経理（kyusyu@daiwa-tec.co.jp)</t>
    </r>
    <r>
      <rPr>
        <sz val="11"/>
        <color theme="1"/>
        <rFont val="游ゴシック"/>
        <family val="2"/>
        <charset val="128"/>
        <scheme val="minor"/>
      </rPr>
      <t>に送信して下さい。</t>
    </r>
    <r>
      <rPr>
        <b/>
        <sz val="11"/>
        <color theme="1"/>
        <rFont val="游ゴシック"/>
        <family val="3"/>
        <charset val="128"/>
        <scheme val="minor"/>
      </rPr>
      <t>経理は、CC</t>
    </r>
    <r>
      <rPr>
        <sz val="11"/>
        <color theme="1"/>
        <rFont val="游ゴシック"/>
        <family val="2"/>
        <charset val="128"/>
        <scheme val="minor"/>
      </rPr>
      <t>で送信して下さい。</t>
    </r>
    <rPh sb="2" eb="4">
      <t>キュウシュウ</t>
    </rPh>
    <rPh sb="5" eb="7">
      <t>コウジ</t>
    </rPh>
    <rPh sb="7" eb="10">
      <t>タントウシャ</t>
    </rPh>
    <rPh sb="11" eb="13">
      <t>ケイリ</t>
    </rPh>
    <rPh sb="38" eb="40">
      <t>ソウシン</t>
    </rPh>
    <rPh sb="42" eb="43">
      <t>クダ</t>
    </rPh>
    <rPh sb="46" eb="48">
      <t>ケイリ</t>
    </rPh>
    <rPh sb="53" eb="55">
      <t>ソウシン</t>
    </rPh>
    <rPh sb="57" eb="58">
      <t>クダ</t>
    </rPh>
    <phoneticPr fontId="2"/>
  </si>
  <si>
    <t>・契約工事と契約外工事のシートを別のファイルに分ける</t>
    <rPh sb="1" eb="3">
      <t>ケイヤク</t>
    </rPh>
    <rPh sb="3" eb="5">
      <t>コウジ</t>
    </rPh>
    <rPh sb="6" eb="8">
      <t>ケイヤク</t>
    </rPh>
    <rPh sb="8" eb="9">
      <t>ガイ</t>
    </rPh>
    <rPh sb="9" eb="11">
      <t>コウジ</t>
    </rPh>
    <rPh sb="16" eb="17">
      <t>ベツ</t>
    </rPh>
    <rPh sb="23" eb="24">
      <t>ワ</t>
    </rPh>
    <phoneticPr fontId="2"/>
  </si>
  <si>
    <t>・発注先コードの色を変更</t>
    <rPh sb="1" eb="4">
      <t>ハッチュウサキ</t>
    </rPh>
    <rPh sb="8" eb="9">
      <t>イロ</t>
    </rPh>
    <rPh sb="10" eb="12">
      <t>ヘンコウ</t>
    </rPh>
    <phoneticPr fontId="2"/>
  </si>
  <si>
    <t>・インボイス登録番号を追加</t>
    <rPh sb="11" eb="13">
      <t>ツイカ</t>
    </rPh>
    <phoneticPr fontId="2"/>
  </si>
  <si>
    <t>インボイス登録番号</t>
    <rPh sb="5" eb="9">
      <t>トウロクバンゴウ</t>
    </rPh>
    <phoneticPr fontId="2"/>
  </si>
  <si>
    <r>
      <t>※インボイス登録番号は</t>
    </r>
    <r>
      <rPr>
        <b/>
        <sz val="11"/>
        <color rgb="FFFF0000"/>
        <rFont val="游ゴシック"/>
        <family val="3"/>
        <charset val="128"/>
        <scheme val="minor"/>
      </rPr>
      <t>Tなし13桁</t>
    </r>
    <r>
      <rPr>
        <sz val="11"/>
        <color theme="1"/>
        <rFont val="游ゴシック"/>
        <family val="2"/>
        <charset val="128"/>
        <scheme val="minor"/>
      </rPr>
      <t>でご入力ください。</t>
    </r>
    <rPh sb="16" eb="17">
      <t>ケタ</t>
    </rPh>
    <rPh sb="19" eb="21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</si>
</sst>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#"/>
    <numFmt numFmtId="177" formatCode="d"/>
    <numFmt numFmtId="178" formatCode="aaa"/>
    <numFmt numFmtId="179" formatCode="yyyy&quot;年&quot;m&quot;月&quot;d&quot;日&quot;;@"/>
    <numFmt numFmtId="180" formatCode="0;0;&quot;&quot;"/>
    <numFmt numFmtId="181" formatCode="#,###.0"/>
    <numFmt numFmtId="182" formatCode="0.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Alignment="1">
      <alignment vertical="top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0" xfId="0" applyProtection="1">
      <alignment vertical="center"/>
      <protection locked="0" hidden="1"/>
    </xf>
    <xf numFmtId="177" fontId="0" fillId="0" borderId="0" xfId="0" applyNumberFormat="1">
      <alignment vertical="center"/>
    </xf>
    <xf numFmtId="177" fontId="0" fillId="0" borderId="6" xfId="0" applyNumberFormat="1" applyBorder="1" applyAlignment="1">
      <alignment horizontal="center" vertical="center"/>
    </xf>
    <xf numFmtId="178" fontId="5" fillId="0" borderId="6" xfId="0" applyNumberFormat="1" applyFont="1" applyBorder="1" applyAlignment="1" applyProtection="1">
      <alignment horizontal="center" vertical="center"/>
      <protection locked="0" hidden="1"/>
    </xf>
    <xf numFmtId="14" fontId="0" fillId="0" borderId="0" xfId="0" applyNumberFormat="1">
      <alignment vertical="center"/>
    </xf>
    <xf numFmtId="0" fontId="0" fillId="2" borderId="6" xfId="0" applyFill="1" applyBorder="1" applyAlignment="1" applyProtection="1">
      <alignment horizontal="center" vertical="center"/>
      <protection locked="0" hidden="1"/>
    </xf>
    <xf numFmtId="56" fontId="0" fillId="2" borderId="53" xfId="0" applyNumberFormat="1" applyFill="1" applyBorder="1" applyAlignment="1" applyProtection="1">
      <alignment horizontal="left" vertical="top" wrapText="1"/>
      <protection locked="0"/>
    </xf>
    <xf numFmtId="56" fontId="0" fillId="2" borderId="0" xfId="0" applyNumberFormat="1" applyFill="1" applyAlignment="1" applyProtection="1">
      <alignment horizontal="left" vertical="top" wrapText="1"/>
      <protection locked="0"/>
    </xf>
    <xf numFmtId="56" fontId="0" fillId="2" borderId="54" xfId="0" applyNumberFormat="1" applyFill="1" applyBorder="1" applyAlignment="1" applyProtection="1">
      <alignment horizontal="left" vertical="top" wrapText="1"/>
      <protection locked="0"/>
    </xf>
    <xf numFmtId="56" fontId="0" fillId="2" borderId="8" xfId="0" applyNumberFormat="1" applyFill="1" applyBorder="1" applyAlignment="1" applyProtection="1">
      <alignment horizontal="left" vertical="top" wrapText="1"/>
      <protection locked="0"/>
    </xf>
    <xf numFmtId="56" fontId="0" fillId="2" borderId="9" xfId="0" applyNumberFormat="1" applyFill="1" applyBorder="1" applyAlignment="1" applyProtection="1">
      <alignment horizontal="left" vertical="top" wrapText="1"/>
      <protection locked="0"/>
    </xf>
    <xf numFmtId="56" fontId="0" fillId="2" borderId="45" xfId="0" applyNumberFormat="1" applyFill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56" fontId="0" fillId="2" borderId="34" xfId="0" applyNumberFormat="1" applyFill="1" applyBorder="1" applyAlignment="1" applyProtection="1">
      <alignment horizontal="left" vertical="top" wrapText="1"/>
      <protection locked="0"/>
    </xf>
    <xf numFmtId="56" fontId="0" fillId="2" borderId="52" xfId="0" applyNumberFormat="1" applyFill="1" applyBorder="1" applyAlignment="1" applyProtection="1">
      <alignment horizontal="left" vertical="top" wrapText="1"/>
      <protection locked="0"/>
    </xf>
    <xf numFmtId="56" fontId="0" fillId="2" borderId="32" xfId="0" applyNumberForma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distributed" vertical="center"/>
    </xf>
    <xf numFmtId="179" fontId="0" fillId="2" borderId="0" xfId="0" applyNumberFormat="1" applyFill="1" applyAlignment="1" applyProtection="1">
      <alignment horizontal="right" vertical="center" shrinkToFit="1"/>
      <protection locked="0" hidden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80" fontId="4" fillId="0" borderId="46" xfId="0" applyNumberFormat="1" applyFont="1" applyBorder="1" applyAlignment="1" applyProtection="1">
      <alignment horizontal="center" vertical="center"/>
      <protection locked="0"/>
    </xf>
    <xf numFmtId="180" fontId="5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 shrinkToFit="1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176" fontId="0" fillId="0" borderId="26" xfId="1" applyNumberFormat="1" applyFont="1" applyBorder="1" applyAlignment="1">
      <alignment horizontal="right" vertical="center"/>
    </xf>
    <xf numFmtId="176" fontId="0" fillId="0" borderId="26" xfId="1" applyNumberFormat="1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38" fontId="0" fillId="3" borderId="6" xfId="1" applyFont="1" applyFill="1" applyBorder="1" applyAlignment="1" applyProtection="1">
      <alignment horizontal="right" vertical="center"/>
      <protection locked="0"/>
    </xf>
    <xf numFmtId="0" fontId="0" fillId="3" borderId="6" xfId="0" applyFill="1" applyBorder="1" applyAlignment="1" applyProtection="1">
      <alignment horizontal="distributed" vertical="center"/>
      <protection locked="0"/>
    </xf>
    <xf numFmtId="0" fontId="4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0" fillId="3" borderId="15" xfId="0" applyFill="1" applyBorder="1" applyAlignment="1" applyProtection="1">
      <alignment horizontal="distributed" vertical="center"/>
      <protection locked="0"/>
    </xf>
    <xf numFmtId="0" fontId="0" fillId="3" borderId="10" xfId="0" applyFill="1" applyBorder="1" applyAlignment="1" applyProtection="1">
      <alignment horizontal="distributed" vertical="center"/>
      <protection locked="0"/>
    </xf>
    <xf numFmtId="0" fontId="0" fillId="3" borderId="11" xfId="0" applyFill="1" applyBorder="1" applyAlignment="1" applyProtection="1">
      <alignment horizontal="distributed" vertical="center"/>
      <protection locked="0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6" xfId="1" applyNumberFormat="1" applyFont="1" applyBorder="1" applyAlignment="1">
      <alignment horizontal="right" vertical="center"/>
    </xf>
    <xf numFmtId="176" fontId="0" fillId="0" borderId="6" xfId="1" applyNumberFormat="1" applyFont="1" applyFill="1" applyBorder="1" applyAlignment="1">
      <alignment horizontal="right" vertical="center"/>
    </xf>
    <xf numFmtId="0" fontId="0" fillId="0" borderId="6" xfId="0" applyBorder="1">
      <alignment vertical="center"/>
    </xf>
    <xf numFmtId="0" fontId="5" fillId="0" borderId="6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38" fontId="0" fillId="2" borderId="28" xfId="1" applyFont="1" applyFill="1" applyBorder="1" applyAlignment="1" applyProtection="1">
      <alignment horizontal="right" vertical="center" shrinkToFit="1"/>
      <protection locked="0"/>
    </xf>
    <xf numFmtId="38" fontId="0" fillId="2" borderId="29" xfId="1" applyFont="1" applyFill="1" applyBorder="1" applyAlignment="1" applyProtection="1">
      <alignment horizontal="right" vertical="center" shrinkToFit="1"/>
      <protection locked="0"/>
    </xf>
    <xf numFmtId="38" fontId="0" fillId="2" borderId="30" xfId="1" applyFont="1" applyFill="1" applyBorder="1" applyAlignment="1" applyProtection="1">
      <alignment horizontal="right" vertical="center" shrinkToFit="1"/>
      <protection locked="0"/>
    </xf>
    <xf numFmtId="38" fontId="9" fillId="3" borderId="1" xfId="1" applyFont="1" applyFill="1" applyBorder="1" applyAlignment="1" applyProtection="1">
      <alignment horizontal="right" vertical="center"/>
      <protection locked="0"/>
    </xf>
    <xf numFmtId="38" fontId="9" fillId="3" borderId="2" xfId="1" applyFont="1" applyFill="1" applyBorder="1" applyAlignment="1" applyProtection="1">
      <alignment horizontal="right" vertical="center"/>
      <protection locked="0"/>
    </xf>
    <xf numFmtId="38" fontId="9" fillId="3" borderId="3" xfId="1" applyFont="1" applyFill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distributed" vertical="center" wrapText="1" shrinkToFit="1"/>
    </xf>
    <xf numFmtId="38" fontId="0" fillId="2" borderId="49" xfId="1" applyFont="1" applyFill="1" applyBorder="1" applyAlignment="1" applyProtection="1">
      <alignment horizontal="right" vertical="center" shrinkToFit="1"/>
      <protection locked="0"/>
    </xf>
    <xf numFmtId="38" fontId="0" fillId="2" borderId="50" xfId="1" applyFont="1" applyFill="1" applyBorder="1" applyAlignment="1" applyProtection="1">
      <alignment horizontal="right" vertical="center" shrinkToFit="1"/>
      <protection locked="0"/>
    </xf>
    <xf numFmtId="38" fontId="0" fillId="2" borderId="51" xfId="1" applyFont="1" applyFill="1" applyBorder="1" applyAlignment="1" applyProtection="1">
      <alignment horizontal="right" vertical="center" shrinkToFit="1"/>
      <protection locked="0"/>
    </xf>
    <xf numFmtId="38" fontId="0" fillId="3" borderId="27" xfId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6" fontId="0" fillId="0" borderId="6" xfId="0" applyNumberFormat="1" applyBorder="1" applyAlignment="1">
      <alignment horizontal="right" vertical="center"/>
    </xf>
    <xf numFmtId="176" fontId="0" fillId="0" borderId="7" xfId="1" applyNumberFormat="1" applyFont="1" applyBorder="1" applyAlignment="1">
      <alignment horizontal="right" vertical="center"/>
    </xf>
    <xf numFmtId="0" fontId="0" fillId="2" borderId="11" xfId="0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38" fontId="0" fillId="2" borderId="6" xfId="1" applyFont="1" applyFill="1" applyBorder="1" applyAlignment="1" applyProtection="1">
      <alignment horizontal="right" vertical="center"/>
      <protection locked="0"/>
    </xf>
    <xf numFmtId="0" fontId="0" fillId="2" borderId="47" xfId="0" applyFill="1" applyBorder="1" applyAlignment="1" applyProtection="1">
      <alignment horizontal="center" vertical="center"/>
      <protection locked="0"/>
    </xf>
    <xf numFmtId="176" fontId="0" fillId="0" borderId="15" xfId="1" applyNumberFormat="1" applyFont="1" applyFill="1" applyBorder="1" applyAlignment="1">
      <alignment horizontal="right" vertical="center"/>
    </xf>
    <xf numFmtId="176" fontId="0" fillId="0" borderId="10" xfId="1" applyNumberFormat="1" applyFont="1" applyFill="1" applyBorder="1" applyAlignment="1">
      <alignment horizontal="right" vertical="center"/>
    </xf>
    <xf numFmtId="176" fontId="0" fillId="0" borderId="11" xfId="1" applyNumberFormat="1" applyFont="1" applyFill="1" applyBorder="1" applyAlignment="1">
      <alignment horizontal="right" vertical="center"/>
    </xf>
    <xf numFmtId="181" fontId="0" fillId="0" borderId="6" xfId="0" applyNumberForma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  <xf numFmtId="0" fontId="0" fillId="2" borderId="32" xfId="0" applyFill="1" applyBorder="1" applyAlignment="1" applyProtection="1">
      <alignment horizontal="left" vertical="center" shrinkToFit="1"/>
      <protection locked="0"/>
    </xf>
    <xf numFmtId="0" fontId="0" fillId="2" borderId="33" xfId="0" applyFill="1" applyBorder="1" applyAlignment="1" applyProtection="1">
      <alignment horizontal="left" vertical="center" shrinkToFit="1"/>
      <protection locked="0"/>
    </xf>
    <xf numFmtId="176" fontId="0" fillId="0" borderId="23" xfId="1" applyNumberFormat="1" applyFont="1" applyFill="1" applyBorder="1" applyAlignment="1">
      <alignment horizontal="right" vertical="center"/>
    </xf>
    <xf numFmtId="176" fontId="0" fillId="0" borderId="24" xfId="1" applyNumberFormat="1" applyFont="1" applyFill="1" applyBorder="1" applyAlignment="1">
      <alignment horizontal="right" vertical="center"/>
    </xf>
    <xf numFmtId="176" fontId="0" fillId="0" borderId="25" xfId="1" applyNumberFormat="1" applyFont="1" applyFill="1" applyBorder="1" applyAlignment="1">
      <alignment horizontal="right" vertical="center"/>
    </xf>
    <xf numFmtId="176" fontId="0" fillId="0" borderId="33" xfId="1" applyNumberFormat="1" applyFont="1" applyFill="1" applyBorder="1" applyAlignment="1">
      <alignment horizontal="right" vertical="center"/>
    </xf>
    <xf numFmtId="181" fontId="0" fillId="0" borderId="33" xfId="0" applyNumberFormat="1" applyBorder="1" applyAlignment="1">
      <alignment horizontal="center" vertical="center"/>
    </xf>
    <xf numFmtId="181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1" fontId="0" fillId="0" borderId="37" xfId="0" applyNumberFormat="1" applyBorder="1" applyAlignment="1">
      <alignment horizontal="center" vertical="center"/>
    </xf>
    <xf numFmtId="181" fontId="0" fillId="0" borderId="38" xfId="0" applyNumberFormat="1" applyBorder="1" applyAlignment="1">
      <alignment horizontal="center" vertical="center"/>
    </xf>
    <xf numFmtId="176" fontId="9" fillId="0" borderId="37" xfId="1" applyNumberFormat="1" applyFont="1" applyBorder="1" applyAlignment="1">
      <alignment horizontal="right" vertical="center"/>
    </xf>
    <xf numFmtId="176" fontId="9" fillId="0" borderId="40" xfId="1" applyNumberFormat="1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0" fillId="0" borderId="42" xfId="1" applyNumberFormat="1" applyFont="1" applyBorder="1" applyAlignment="1">
      <alignment horizontal="right" vertical="center"/>
    </xf>
    <xf numFmtId="176" fontId="0" fillId="0" borderId="43" xfId="1" applyNumberFormat="1" applyFont="1" applyBorder="1" applyAlignment="1">
      <alignment horizontal="right" vertical="center"/>
    </xf>
    <xf numFmtId="176" fontId="0" fillId="0" borderId="44" xfId="1" applyNumberFormat="1" applyFont="1" applyBorder="1" applyAlignment="1">
      <alignment horizontal="right" vertical="center"/>
    </xf>
    <xf numFmtId="176" fontId="0" fillId="0" borderId="41" xfId="1" applyNumberFormat="1" applyFont="1" applyBorder="1" applyAlignment="1">
      <alignment horizontal="right" vertical="center"/>
    </xf>
    <xf numFmtId="176" fontId="0" fillId="0" borderId="43" xfId="1" applyNumberFormat="1" applyFont="1" applyBorder="1" applyAlignment="1" applyProtection="1">
      <alignment horizontal="right" vertical="center"/>
    </xf>
    <xf numFmtId="176" fontId="0" fillId="0" borderId="44" xfId="1" applyNumberFormat="1" applyFont="1" applyBorder="1" applyAlignment="1" applyProtection="1">
      <alignment horizontal="right" vertical="center"/>
    </xf>
    <xf numFmtId="176" fontId="0" fillId="0" borderId="41" xfId="1" applyNumberFormat="1" applyFont="1" applyBorder="1" applyAlignment="1" applyProtection="1">
      <alignment horizontal="right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82" fontId="0" fillId="0" borderId="37" xfId="0" applyNumberFormat="1" applyBorder="1" applyAlignment="1">
      <alignment horizontal="center" vertical="center"/>
    </xf>
    <xf numFmtId="182" fontId="0" fillId="0" borderId="38" xfId="0" applyNumberFormat="1" applyBorder="1" applyAlignment="1">
      <alignment horizontal="center" vertical="center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176" fontId="0" fillId="0" borderId="34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80" fontId="5" fillId="0" borderId="46" xfId="0" applyNumberFormat="1" applyFont="1" applyBorder="1" applyAlignment="1" applyProtection="1">
      <alignment horizontal="center" vertical="center"/>
      <protection locked="0"/>
    </xf>
    <xf numFmtId="49" fontId="5" fillId="2" borderId="46" xfId="0" applyNumberFormat="1" applyFont="1" applyFill="1" applyBorder="1" applyAlignment="1" applyProtection="1">
      <alignment horizontal="center" vertical="center"/>
      <protection locked="0"/>
    </xf>
    <xf numFmtId="49" fontId="5" fillId="2" borderId="46" xfId="0" applyNumberFormat="1" applyFont="1" applyFill="1" applyBorder="1" applyAlignment="1" applyProtection="1">
      <alignment horizontal="left" vertical="center"/>
      <protection locked="0"/>
    </xf>
    <xf numFmtId="180" fontId="5" fillId="0" borderId="12" xfId="0" applyNumberFormat="1" applyFont="1" applyBorder="1" applyAlignment="1" applyProtection="1">
      <alignment horizontal="left" vertical="top"/>
      <protection locked="0"/>
    </xf>
    <xf numFmtId="180" fontId="5" fillId="0" borderId="13" xfId="0" applyNumberFormat="1" applyFont="1" applyBorder="1" applyAlignment="1" applyProtection="1">
      <alignment horizontal="left" vertical="top"/>
      <protection locked="0"/>
    </xf>
    <xf numFmtId="180" fontId="5" fillId="0" borderId="14" xfId="0" applyNumberFormat="1" applyFont="1" applyBorder="1" applyAlignment="1" applyProtection="1">
      <alignment horizontal="left" vertical="top"/>
      <protection locked="0"/>
    </xf>
    <xf numFmtId="180" fontId="5" fillId="2" borderId="16" xfId="0" applyNumberFormat="1" applyFont="1" applyFill="1" applyBorder="1" applyAlignment="1" applyProtection="1">
      <alignment horizontal="left" vertical="top" wrapText="1"/>
      <protection locked="0"/>
    </xf>
    <xf numFmtId="180" fontId="5" fillId="2" borderId="0" xfId="0" applyNumberFormat="1" applyFont="1" applyFill="1" applyAlignment="1" applyProtection="1">
      <alignment horizontal="left" vertical="top" wrapText="1"/>
      <protection locked="0"/>
    </xf>
    <xf numFmtId="180" fontId="5" fillId="2" borderId="17" xfId="0" applyNumberFormat="1" applyFont="1" applyFill="1" applyBorder="1" applyAlignment="1" applyProtection="1">
      <alignment horizontal="left" vertical="top" wrapText="1"/>
      <protection locked="0"/>
    </xf>
    <xf numFmtId="180" fontId="5" fillId="2" borderId="18" xfId="0" applyNumberFormat="1" applyFont="1" applyFill="1" applyBorder="1" applyAlignment="1" applyProtection="1">
      <alignment horizontal="left" vertical="top" wrapText="1"/>
      <protection locked="0"/>
    </xf>
    <xf numFmtId="180" fontId="5" fillId="2" borderId="19" xfId="0" applyNumberFormat="1" applyFont="1" applyFill="1" applyBorder="1" applyAlignment="1" applyProtection="1">
      <alignment horizontal="left" vertical="top" wrapText="1"/>
      <protection locked="0"/>
    </xf>
    <xf numFmtId="180" fontId="5" fillId="2" borderId="20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2" xfId="0" applyBorder="1" applyAlignment="1">
      <alignment horizontal="center" vertical="center"/>
    </xf>
    <xf numFmtId="49" fontId="0" fillId="2" borderId="0" xfId="0" applyNumberFormat="1" applyFill="1" applyAlignment="1" applyProtection="1">
      <alignment horizontal="center" vertical="center" shrinkToFit="1"/>
      <protection locked="0"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D5652-9A4A-45D8-BE80-440235371009}">
  <sheetPr codeName="Sheet2">
    <tabColor rgb="FF00B0F0"/>
  </sheetPr>
  <dimension ref="A1:F35"/>
  <sheetViews>
    <sheetView tabSelected="1" workbookViewId="0"/>
  </sheetViews>
  <sheetFormatPr defaultRowHeight="18" x14ac:dyDescent="0.45"/>
  <cols>
    <col min="1" max="1" width="11.19921875" bestFit="1" customWidth="1"/>
    <col min="2" max="2" width="2.5" customWidth="1"/>
  </cols>
  <sheetData>
    <row r="1" spans="1:1" ht="22.65" customHeight="1" x14ac:dyDescent="0.45">
      <c r="A1" t="s">
        <v>75</v>
      </c>
    </row>
    <row r="2" spans="1:1" ht="7.5" customHeight="1" x14ac:dyDescent="0.45"/>
    <row r="3" spans="1:1" ht="22.65" customHeight="1" x14ac:dyDescent="0.45">
      <c r="A3" t="s">
        <v>76</v>
      </c>
    </row>
    <row r="4" spans="1:1" ht="7.5" customHeight="1" x14ac:dyDescent="0.45"/>
    <row r="5" spans="1:1" ht="22.65" customHeight="1" x14ac:dyDescent="0.45">
      <c r="A5" t="s">
        <v>77</v>
      </c>
    </row>
    <row r="6" spans="1:1" ht="7.5" customHeight="1" x14ac:dyDescent="0.45"/>
    <row r="7" spans="1:1" ht="22.65" customHeight="1" x14ac:dyDescent="0.45">
      <c r="A7" t="s">
        <v>93</v>
      </c>
    </row>
    <row r="8" spans="1:1" ht="7.5" customHeight="1" x14ac:dyDescent="0.45"/>
    <row r="9" spans="1:1" ht="22.65" customHeight="1" x14ac:dyDescent="0.45">
      <c r="A9" t="s">
        <v>78</v>
      </c>
    </row>
    <row r="10" spans="1:1" ht="7.5" customHeight="1" x14ac:dyDescent="0.45"/>
    <row r="11" spans="1:1" ht="22.65" customHeight="1" x14ac:dyDescent="0.45">
      <c r="A11" t="s">
        <v>79</v>
      </c>
    </row>
    <row r="12" spans="1:1" ht="7.5" customHeight="1" x14ac:dyDescent="0.45"/>
    <row r="13" spans="1:1" ht="22.65" customHeight="1" x14ac:dyDescent="0.45">
      <c r="A13" t="s">
        <v>94</v>
      </c>
    </row>
    <row r="14" spans="1:1" ht="7.5" customHeight="1" x14ac:dyDescent="0.45"/>
    <row r="15" spans="1:1" ht="22.65" customHeight="1" x14ac:dyDescent="0.45">
      <c r="A15" t="s">
        <v>80</v>
      </c>
    </row>
    <row r="16" spans="1:1" ht="7.5" customHeight="1" x14ac:dyDescent="0.45"/>
    <row r="17" spans="1:6" ht="22.65" customHeight="1" x14ac:dyDescent="0.45">
      <c r="A17" t="s">
        <v>81</v>
      </c>
      <c r="F17" t="s">
        <v>82</v>
      </c>
    </row>
    <row r="18" spans="1:6" ht="22.65" customHeight="1" x14ac:dyDescent="0.45">
      <c r="A18" t="s">
        <v>95</v>
      </c>
    </row>
    <row r="19" spans="1:6" ht="22.65" customHeight="1" x14ac:dyDescent="0.45">
      <c r="A19" t="s">
        <v>96</v>
      </c>
    </row>
    <row r="20" spans="1:6" x14ac:dyDescent="0.45">
      <c r="A20" t="s">
        <v>97</v>
      </c>
    </row>
    <row r="21" spans="1:6" ht="22.65" customHeight="1" x14ac:dyDescent="0.45"/>
    <row r="22" spans="1:6" ht="22.65" customHeight="1" x14ac:dyDescent="0.45"/>
    <row r="23" spans="1:6" ht="22.65" customHeight="1" x14ac:dyDescent="0.45">
      <c r="A23" t="s">
        <v>83</v>
      </c>
    </row>
    <row r="24" spans="1:6" ht="22.65" customHeight="1" x14ac:dyDescent="0.45">
      <c r="A24" s="18">
        <v>44189</v>
      </c>
      <c r="C24" t="s">
        <v>84</v>
      </c>
    </row>
    <row r="25" spans="1:6" ht="22.65" customHeight="1" x14ac:dyDescent="0.45">
      <c r="C25" t="s">
        <v>85</v>
      </c>
    </row>
    <row r="26" spans="1:6" ht="22.65" customHeight="1" x14ac:dyDescent="0.45">
      <c r="C26" t="s">
        <v>86</v>
      </c>
    </row>
    <row r="27" spans="1:6" ht="22.65" customHeight="1" x14ac:dyDescent="0.45">
      <c r="C27" t="s">
        <v>87</v>
      </c>
    </row>
    <row r="28" spans="1:6" ht="22.65" customHeight="1" x14ac:dyDescent="0.45">
      <c r="A28" s="18">
        <v>44191</v>
      </c>
      <c r="C28" t="s">
        <v>88</v>
      </c>
    </row>
    <row r="29" spans="1:6" ht="22.65" customHeight="1" x14ac:dyDescent="0.45">
      <c r="A29" s="18">
        <v>44221</v>
      </c>
      <c r="C29" t="s">
        <v>89</v>
      </c>
    </row>
    <row r="30" spans="1:6" ht="22.65" customHeight="1" x14ac:dyDescent="0.45">
      <c r="C30" t="s">
        <v>90</v>
      </c>
    </row>
    <row r="31" spans="1:6" ht="22.65" customHeight="1" x14ac:dyDescent="0.45">
      <c r="A31" s="18">
        <v>44223</v>
      </c>
      <c r="C31" t="s">
        <v>92</v>
      </c>
    </row>
    <row r="32" spans="1:6" ht="22.65" customHeight="1" x14ac:dyDescent="0.45">
      <c r="A32" s="18">
        <v>44838</v>
      </c>
      <c r="C32" t="s">
        <v>98</v>
      </c>
    </row>
    <row r="33" spans="1:3" ht="22.65" customHeight="1" x14ac:dyDescent="0.45">
      <c r="C33" t="s">
        <v>99</v>
      </c>
    </row>
    <row r="34" spans="1:3" ht="22.65" customHeight="1" x14ac:dyDescent="0.45">
      <c r="A34" s="18">
        <v>45191</v>
      </c>
      <c r="C34" t="s">
        <v>100</v>
      </c>
    </row>
    <row r="35" spans="1:3" ht="18.75" customHeight="1" x14ac:dyDescent="0.45"/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AE3F2-BB92-4E76-A9BF-FC59067EFE94}">
  <sheetPr codeName="Sheet4">
    <tabColor rgb="FFC00000"/>
  </sheetPr>
  <dimension ref="A1:AU78"/>
  <sheetViews>
    <sheetView showZeros="0" view="pageBreakPreview" zoomScaleNormal="95" zoomScaleSheetLayoutView="100" workbookViewId="0">
      <selection activeCell="L8" sqref="L8"/>
    </sheetView>
  </sheetViews>
  <sheetFormatPr defaultRowHeight="18" x14ac:dyDescent="0.45"/>
  <cols>
    <col min="1" max="47" width="2.69921875" customWidth="1"/>
  </cols>
  <sheetData>
    <row r="1" spans="1:47" ht="18.75" customHeight="1" x14ac:dyDescent="0.45">
      <c r="A1" s="1"/>
      <c r="R1" s="31" t="s">
        <v>0</v>
      </c>
      <c r="S1" s="31"/>
      <c r="T1" s="31"/>
      <c r="U1" s="31"/>
      <c r="V1" s="31"/>
      <c r="W1" s="31"/>
      <c r="X1" s="31"/>
      <c r="AL1" s="32"/>
      <c r="AM1" s="32"/>
      <c r="AN1" s="32"/>
      <c r="AO1" s="32"/>
      <c r="AP1" s="32"/>
      <c r="AQ1" t="s">
        <v>1</v>
      </c>
    </row>
    <row r="2" spans="1:47" ht="18.75" customHeight="1" x14ac:dyDescent="0.45">
      <c r="A2" s="33" t="s">
        <v>2</v>
      </c>
      <c r="B2" s="33"/>
      <c r="C2" s="33"/>
      <c r="D2" s="33"/>
      <c r="E2" s="33"/>
      <c r="F2" s="33"/>
      <c r="G2" s="33"/>
      <c r="H2" s="33"/>
      <c r="S2" s="34" t="s">
        <v>3</v>
      </c>
      <c r="T2" s="34"/>
      <c r="U2" s="34"/>
      <c r="V2" s="34"/>
      <c r="W2" s="34"/>
      <c r="AN2" t="s">
        <v>4</v>
      </c>
    </row>
    <row r="3" spans="1:47" ht="18.75" customHeight="1" thickBot="1" x14ac:dyDescent="0.5">
      <c r="W3" s="35" t="s">
        <v>5</v>
      </c>
      <c r="X3" s="35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N3" s="41" t="s">
        <v>58</v>
      </c>
      <c r="AO3" s="41"/>
      <c r="AP3" s="42"/>
      <c r="AQ3" s="42"/>
      <c r="AR3" s="42"/>
      <c r="AS3" s="42"/>
      <c r="AT3" s="42"/>
    </row>
    <row r="4" spans="1:47" ht="18.75" customHeight="1" thickBot="1" x14ac:dyDescent="0.5">
      <c r="A4" s="37" t="s">
        <v>6</v>
      </c>
      <c r="B4" s="38"/>
      <c r="C4" s="38"/>
      <c r="D4" s="38"/>
      <c r="E4" s="39"/>
      <c r="F4" s="39"/>
      <c r="G4" s="39"/>
      <c r="H4" s="39"/>
      <c r="I4" s="40"/>
      <c r="W4" s="35" t="s">
        <v>7</v>
      </c>
      <c r="X4" s="35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N4" s="41" t="s">
        <v>59</v>
      </c>
      <c r="AO4" s="41"/>
      <c r="AP4" s="43"/>
      <c r="AQ4" s="43"/>
      <c r="AR4" s="43"/>
      <c r="AS4" s="43"/>
      <c r="AT4" s="43"/>
    </row>
    <row r="5" spans="1:47" ht="18.75" customHeight="1" thickBot="1" x14ac:dyDescent="0.5">
      <c r="A5" s="46" t="s">
        <v>8</v>
      </c>
      <c r="B5" s="47"/>
      <c r="C5" s="47"/>
      <c r="D5" s="48"/>
      <c r="E5" s="39"/>
      <c r="F5" s="39"/>
      <c r="G5" s="39"/>
      <c r="H5" s="39"/>
      <c r="I5" s="40"/>
      <c r="W5" s="35" t="s">
        <v>9</v>
      </c>
      <c r="X5" s="35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N5" s="155" t="s">
        <v>60</v>
      </c>
      <c r="AO5" s="155"/>
      <c r="AP5" s="155"/>
      <c r="AQ5" s="156"/>
      <c r="AR5" s="156"/>
      <c r="AS5" s="156"/>
      <c r="AT5" s="156"/>
    </row>
    <row r="6" spans="1:47" ht="18.75" customHeight="1" x14ac:dyDescent="0.45">
      <c r="A6" s="49" t="s">
        <v>10</v>
      </c>
      <c r="B6" s="49"/>
      <c r="C6" s="49"/>
      <c r="D6" s="50"/>
      <c r="E6" s="51"/>
      <c r="F6" s="51"/>
      <c r="G6" s="51"/>
      <c r="H6" s="51"/>
      <c r="I6" s="51"/>
      <c r="J6" s="52"/>
      <c r="K6" s="52"/>
      <c r="L6" s="52"/>
      <c r="M6" s="52"/>
      <c r="N6" s="52"/>
      <c r="O6" s="52"/>
      <c r="P6" s="52"/>
      <c r="Q6" s="52"/>
      <c r="R6" s="52"/>
      <c r="S6" s="52"/>
      <c r="T6" s="53"/>
      <c r="W6" s="35" t="s">
        <v>11</v>
      </c>
      <c r="X6" s="35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N6" s="155" t="s">
        <v>12</v>
      </c>
      <c r="AO6" s="155"/>
      <c r="AP6" s="157"/>
      <c r="AQ6" s="157"/>
      <c r="AR6" s="157"/>
      <c r="AS6" s="157"/>
      <c r="AT6" s="157"/>
    </row>
    <row r="7" spans="1:47" ht="18.75" customHeight="1" x14ac:dyDescent="0.45">
      <c r="A7" s="57" t="s">
        <v>13</v>
      </c>
      <c r="B7" s="57"/>
      <c r="C7" s="58"/>
      <c r="D7" s="58"/>
      <c r="E7" s="58"/>
      <c r="F7" s="58"/>
      <c r="G7" s="27" t="s">
        <v>14</v>
      </c>
      <c r="H7" s="27"/>
      <c r="I7" s="27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W7" s="35" t="s">
        <v>15</v>
      </c>
      <c r="X7" s="35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N7" s="158" t="s">
        <v>61</v>
      </c>
      <c r="AO7" s="159"/>
      <c r="AP7" s="159"/>
      <c r="AQ7" s="159"/>
      <c r="AR7" s="159"/>
      <c r="AS7" s="159"/>
      <c r="AT7" s="160"/>
    </row>
    <row r="8" spans="1:47" ht="16.5" customHeight="1" x14ac:dyDescent="0.45">
      <c r="W8" s="27" t="s">
        <v>16</v>
      </c>
      <c r="X8" s="27"/>
      <c r="Y8" s="27"/>
      <c r="Z8" s="27"/>
      <c r="AA8" s="27"/>
      <c r="AB8" s="54"/>
      <c r="AC8" s="55"/>
      <c r="AD8" s="55"/>
      <c r="AE8" s="55"/>
      <c r="AF8" s="56"/>
      <c r="AN8" s="161"/>
      <c r="AO8" s="162"/>
      <c r="AP8" s="162"/>
      <c r="AQ8" s="162"/>
      <c r="AR8" s="162"/>
      <c r="AS8" s="162"/>
      <c r="AT8" s="163"/>
    </row>
    <row r="9" spans="1:47" ht="16.5" customHeight="1" thickBot="1" x14ac:dyDescent="0.5">
      <c r="W9" s="169" t="s">
        <v>101</v>
      </c>
      <c r="X9" s="169"/>
      <c r="Y9" s="169"/>
      <c r="Z9" s="169"/>
      <c r="AA9" s="169"/>
      <c r="AB9" s="169"/>
      <c r="AC9" s="169"/>
      <c r="AD9" s="170"/>
      <c r="AE9" s="170"/>
      <c r="AF9" s="170"/>
      <c r="AG9" s="170"/>
      <c r="AH9" s="170"/>
      <c r="AI9" s="170"/>
      <c r="AJ9" s="170"/>
      <c r="AK9" s="170"/>
      <c r="AL9" s="170"/>
      <c r="AN9" s="164"/>
      <c r="AO9" s="165"/>
      <c r="AP9" s="165"/>
      <c r="AQ9" s="165"/>
      <c r="AR9" s="165"/>
      <c r="AS9" s="165"/>
      <c r="AT9" s="166"/>
    </row>
    <row r="10" spans="1:47" ht="26.25" customHeight="1" thickBot="1" x14ac:dyDescent="0.5">
      <c r="A10" s="37" t="s">
        <v>17</v>
      </c>
      <c r="B10" s="38"/>
      <c r="C10" s="60"/>
      <c r="D10" s="61">
        <f>H16</f>
        <v>0</v>
      </c>
      <c r="E10" s="62"/>
      <c r="F10" s="62"/>
      <c r="G10" s="62"/>
      <c r="H10" s="62"/>
      <c r="I10" s="62"/>
      <c r="J10" s="62"/>
      <c r="K10" s="62"/>
      <c r="L10" s="63"/>
      <c r="N10" s="44" t="s">
        <v>18</v>
      </c>
      <c r="O10" s="44"/>
      <c r="P10" s="44"/>
      <c r="Q10" s="45">
        <f>S16-AQ19</f>
        <v>0</v>
      </c>
      <c r="R10" s="45"/>
      <c r="S10" s="45"/>
      <c r="T10" s="45"/>
      <c r="U10" s="45"/>
      <c r="V10" s="45"/>
      <c r="W10" s="45"/>
      <c r="X10" s="45"/>
      <c r="Y10" s="45"/>
      <c r="Z10" s="45"/>
      <c r="AA10" s="45"/>
      <c r="AC10" t="s">
        <v>102</v>
      </c>
      <c r="AN10" s="2"/>
      <c r="AO10" s="2"/>
      <c r="AP10" s="2"/>
      <c r="AQ10" s="2"/>
      <c r="AR10" s="2"/>
      <c r="AS10" s="2"/>
    </row>
    <row r="11" spans="1:47" ht="18.75" customHeight="1" x14ac:dyDescent="0.45">
      <c r="S11" t="s">
        <v>19</v>
      </c>
      <c r="AE11" t="s">
        <v>20</v>
      </c>
    </row>
    <row r="12" spans="1:47" ht="18.75" customHeight="1" x14ac:dyDescent="0.45">
      <c r="B12" s="82" t="s">
        <v>21</v>
      </c>
      <c r="C12" s="82"/>
      <c r="D12" s="82"/>
      <c r="E12" s="82"/>
      <c r="F12" s="82"/>
      <c r="G12" s="82"/>
      <c r="H12" s="80">
        <f>H39</f>
        <v>0</v>
      </c>
      <c r="I12" s="80"/>
      <c r="J12" s="80"/>
      <c r="K12" s="80"/>
      <c r="L12" s="80"/>
      <c r="M12" s="80"/>
      <c r="N12" s="80"/>
      <c r="O12" s="80"/>
      <c r="P12" s="80"/>
      <c r="Q12" s="8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E12" s="73" t="s">
        <v>22</v>
      </c>
      <c r="AF12" s="74"/>
      <c r="AG12" s="74"/>
      <c r="AH12" s="71"/>
      <c r="AI12" s="71"/>
      <c r="AJ12" s="71"/>
      <c r="AK12" s="71"/>
      <c r="AL12" s="71"/>
      <c r="AN12" s="75"/>
      <c r="AO12" s="76"/>
      <c r="AP12" s="77"/>
      <c r="AQ12" s="71"/>
      <c r="AR12" s="71"/>
      <c r="AS12" s="71"/>
      <c r="AT12" s="71"/>
      <c r="AU12" s="71"/>
    </row>
    <row r="13" spans="1:47" ht="18.75" customHeight="1" x14ac:dyDescent="0.45">
      <c r="B13" s="3" t="s">
        <v>23</v>
      </c>
      <c r="C13" s="4"/>
      <c r="D13" s="5" t="s">
        <v>24</v>
      </c>
      <c r="E13" s="78">
        <v>0.1</v>
      </c>
      <c r="F13" s="79"/>
      <c r="G13" s="6" t="s">
        <v>25</v>
      </c>
      <c r="H13" s="80">
        <f>H12*E13</f>
        <v>0</v>
      </c>
      <c r="I13" s="80"/>
      <c r="J13" s="80"/>
      <c r="K13" s="80"/>
      <c r="L13" s="80"/>
      <c r="M13" s="80"/>
      <c r="N13" s="80"/>
      <c r="O13" s="80"/>
      <c r="P13" s="80"/>
      <c r="Q13" s="80"/>
      <c r="S13" s="81">
        <f>S12*E13</f>
        <v>0</v>
      </c>
      <c r="T13" s="81"/>
      <c r="U13" s="81"/>
      <c r="V13" s="81"/>
      <c r="W13" s="81"/>
      <c r="X13" s="81"/>
      <c r="Y13" s="81"/>
      <c r="Z13" s="81"/>
      <c r="AA13" s="81"/>
      <c r="AB13" s="81"/>
      <c r="AE13" s="69" t="s">
        <v>26</v>
      </c>
      <c r="AF13" s="70"/>
      <c r="AG13" s="70"/>
      <c r="AH13" s="71"/>
      <c r="AI13" s="71"/>
      <c r="AJ13" s="71"/>
      <c r="AK13" s="71"/>
      <c r="AL13" s="71"/>
      <c r="AN13" s="72"/>
      <c r="AO13" s="72"/>
      <c r="AP13" s="72"/>
      <c r="AQ13" s="71"/>
      <c r="AR13" s="71"/>
      <c r="AS13" s="71"/>
      <c r="AT13" s="71"/>
      <c r="AU13" s="71"/>
    </row>
    <row r="14" spans="1:47" ht="18.75" customHeight="1" thickBot="1" x14ac:dyDescent="0.5">
      <c r="B14" s="64" t="s">
        <v>27</v>
      </c>
      <c r="C14" s="65"/>
      <c r="D14" s="65"/>
      <c r="E14" s="65"/>
      <c r="F14" s="65"/>
      <c r="G14" s="66"/>
      <c r="H14" s="67">
        <f>SUM(H12:Q13)</f>
        <v>0</v>
      </c>
      <c r="I14" s="67"/>
      <c r="J14" s="67"/>
      <c r="K14" s="67"/>
      <c r="L14" s="67"/>
      <c r="M14" s="67"/>
      <c r="N14" s="67"/>
      <c r="O14" s="67"/>
      <c r="P14" s="67"/>
      <c r="Q14" s="67"/>
      <c r="S14" s="68">
        <f>SUM(S12:AB13)</f>
        <v>0</v>
      </c>
      <c r="T14" s="68"/>
      <c r="U14" s="68"/>
      <c r="V14" s="68"/>
      <c r="W14" s="68"/>
      <c r="X14" s="68"/>
      <c r="Y14" s="68"/>
      <c r="Z14" s="68"/>
      <c r="AA14" s="68"/>
      <c r="AB14" s="68"/>
      <c r="AE14" s="69" t="s">
        <v>28</v>
      </c>
      <c r="AF14" s="70"/>
      <c r="AG14" s="70"/>
      <c r="AH14" s="71"/>
      <c r="AI14" s="71"/>
      <c r="AJ14" s="71"/>
      <c r="AK14" s="71"/>
      <c r="AL14" s="71"/>
      <c r="AN14" s="72"/>
      <c r="AO14" s="72"/>
      <c r="AP14" s="72"/>
      <c r="AQ14" s="71"/>
      <c r="AR14" s="71"/>
      <c r="AS14" s="71"/>
      <c r="AT14" s="71"/>
      <c r="AU14" s="71"/>
    </row>
    <row r="15" spans="1:47" ht="18.75" customHeight="1" thickTop="1" thickBot="1" x14ac:dyDescent="0.5">
      <c r="B15" s="91" t="s">
        <v>29</v>
      </c>
      <c r="C15" s="91"/>
      <c r="D15" s="91"/>
      <c r="E15" s="91"/>
      <c r="F15" s="91"/>
      <c r="G15" s="91"/>
      <c r="H15" s="92"/>
      <c r="I15" s="93"/>
      <c r="J15" s="93"/>
      <c r="K15" s="93"/>
      <c r="L15" s="93"/>
      <c r="M15" s="93"/>
      <c r="N15" s="93"/>
      <c r="O15" s="93"/>
      <c r="P15" s="93"/>
      <c r="Q15" s="94"/>
      <c r="S15" s="95"/>
      <c r="T15" s="95"/>
      <c r="U15" s="95"/>
      <c r="V15" s="95"/>
      <c r="W15" s="95"/>
      <c r="X15" s="95"/>
      <c r="Y15" s="95"/>
      <c r="Z15" s="95"/>
      <c r="AA15" s="95"/>
      <c r="AB15" s="95"/>
      <c r="AE15" s="69" t="s">
        <v>30</v>
      </c>
      <c r="AF15" s="70"/>
      <c r="AG15" s="70"/>
      <c r="AH15" s="71"/>
      <c r="AI15" s="71"/>
      <c r="AJ15" s="71"/>
      <c r="AK15" s="71"/>
      <c r="AL15" s="71"/>
      <c r="AN15" s="72"/>
      <c r="AO15" s="72"/>
      <c r="AP15" s="72"/>
      <c r="AQ15" s="71"/>
      <c r="AR15" s="71"/>
      <c r="AS15" s="71"/>
      <c r="AT15" s="71"/>
      <c r="AU15" s="71"/>
    </row>
    <row r="16" spans="1:47" ht="18.75" customHeight="1" thickBot="1" x14ac:dyDescent="0.5">
      <c r="B16" s="83" t="s">
        <v>31</v>
      </c>
      <c r="C16" s="83"/>
      <c r="D16" s="83"/>
      <c r="E16" s="83"/>
      <c r="F16" s="83"/>
      <c r="G16" s="84"/>
      <c r="H16" s="85">
        <f>U40</f>
        <v>0</v>
      </c>
      <c r="I16" s="86"/>
      <c r="J16" s="86"/>
      <c r="K16" s="86"/>
      <c r="L16" s="86"/>
      <c r="M16" s="86"/>
      <c r="N16" s="86"/>
      <c r="O16" s="86"/>
      <c r="P16" s="86"/>
      <c r="Q16" s="87"/>
      <c r="S16" s="88"/>
      <c r="T16" s="89"/>
      <c r="U16" s="89"/>
      <c r="V16" s="89"/>
      <c r="W16" s="89"/>
      <c r="X16" s="89"/>
      <c r="Y16" s="89"/>
      <c r="Z16" s="89"/>
      <c r="AA16" s="89"/>
      <c r="AB16" s="90"/>
      <c r="AE16" s="72"/>
      <c r="AF16" s="72"/>
      <c r="AG16" s="72"/>
      <c r="AH16" s="71"/>
      <c r="AI16" s="71"/>
      <c r="AJ16" s="71"/>
      <c r="AK16" s="71"/>
      <c r="AL16" s="71"/>
      <c r="AN16" s="72"/>
      <c r="AO16" s="72"/>
      <c r="AP16" s="72"/>
      <c r="AQ16" s="71"/>
      <c r="AR16" s="71"/>
      <c r="AS16" s="71"/>
      <c r="AT16" s="71"/>
      <c r="AU16" s="71"/>
    </row>
    <row r="17" spans="1:47" ht="18.75" customHeight="1" x14ac:dyDescent="0.45">
      <c r="B17" s="83" t="s">
        <v>32</v>
      </c>
      <c r="C17" s="83"/>
      <c r="D17" s="83"/>
      <c r="E17" s="83"/>
      <c r="F17" s="83"/>
      <c r="G17" s="83"/>
      <c r="H17" s="99">
        <f>SUM(H15:Q16)</f>
        <v>0</v>
      </c>
      <c r="I17" s="99"/>
      <c r="J17" s="99"/>
      <c r="K17" s="99"/>
      <c r="L17" s="99"/>
      <c r="M17" s="99"/>
      <c r="N17" s="99"/>
      <c r="O17" s="99"/>
      <c r="P17" s="99"/>
      <c r="Q17" s="99"/>
      <c r="S17" s="99">
        <f>SUM(S15:AB16)</f>
        <v>0</v>
      </c>
      <c r="T17" s="99"/>
      <c r="U17" s="99"/>
      <c r="V17" s="99"/>
      <c r="W17" s="99"/>
      <c r="X17" s="99"/>
      <c r="Y17" s="99"/>
      <c r="Z17" s="99"/>
      <c r="AA17" s="99"/>
      <c r="AB17" s="99"/>
      <c r="AE17" s="72"/>
      <c r="AF17" s="72"/>
      <c r="AG17" s="72"/>
      <c r="AH17" s="71"/>
      <c r="AI17" s="71"/>
      <c r="AJ17" s="71"/>
      <c r="AK17" s="71"/>
      <c r="AL17" s="71"/>
      <c r="AN17" s="72"/>
      <c r="AO17" s="72"/>
      <c r="AP17" s="72"/>
      <c r="AQ17" s="71"/>
      <c r="AR17" s="71"/>
      <c r="AS17" s="71"/>
      <c r="AT17" s="71"/>
      <c r="AU17" s="71"/>
    </row>
    <row r="18" spans="1:47" ht="18.75" customHeight="1" thickBot="1" x14ac:dyDescent="0.5">
      <c r="B18" s="83" t="s">
        <v>33</v>
      </c>
      <c r="C18" s="83"/>
      <c r="D18" s="83"/>
      <c r="E18" s="83"/>
      <c r="F18" s="83"/>
      <c r="G18" s="83"/>
      <c r="H18" s="98">
        <f>H14-H17</f>
        <v>0</v>
      </c>
      <c r="I18" s="98"/>
      <c r="J18" s="98"/>
      <c r="K18" s="98"/>
      <c r="L18" s="98"/>
      <c r="M18" s="98"/>
      <c r="N18" s="98"/>
      <c r="O18" s="98"/>
      <c r="P18" s="98"/>
      <c r="Q18" s="98"/>
      <c r="S18" s="80">
        <f>S14-S17</f>
        <v>0</v>
      </c>
      <c r="T18" s="80"/>
      <c r="U18" s="80"/>
      <c r="V18" s="80"/>
      <c r="W18" s="80"/>
      <c r="X18" s="80"/>
      <c r="Y18" s="80"/>
      <c r="Z18" s="80"/>
      <c r="AA18" s="80"/>
      <c r="AB18" s="80"/>
      <c r="AE18" s="72"/>
      <c r="AF18" s="72"/>
      <c r="AG18" s="72"/>
      <c r="AH18" s="71"/>
      <c r="AI18" s="71"/>
      <c r="AJ18" s="71"/>
      <c r="AK18" s="71"/>
      <c r="AL18" s="71"/>
      <c r="AN18" s="72"/>
      <c r="AO18" s="72"/>
      <c r="AP18" s="72"/>
      <c r="AQ18" s="71"/>
      <c r="AR18" s="71"/>
      <c r="AS18" s="71"/>
      <c r="AT18" s="71"/>
      <c r="AU18" s="71"/>
    </row>
    <row r="19" spans="1:47" ht="18.75" customHeight="1" thickBot="1" x14ac:dyDescent="0.5">
      <c r="AN19" s="149" t="s">
        <v>34</v>
      </c>
      <c r="AO19" s="150"/>
      <c r="AP19" s="150"/>
      <c r="AQ19" s="151">
        <f>SUM(AH12:AH18,AQ12:AU18)</f>
        <v>0</v>
      </c>
      <c r="AR19" s="152"/>
      <c r="AS19" s="152"/>
      <c r="AT19" s="152"/>
      <c r="AU19" s="153"/>
    </row>
    <row r="20" spans="1:47" ht="18.75" customHeight="1" x14ac:dyDescent="0.45">
      <c r="A20" s="34" t="s">
        <v>35</v>
      </c>
      <c r="B20" s="34"/>
      <c r="C20" s="34"/>
      <c r="D20" s="34"/>
    </row>
    <row r="21" spans="1:47" ht="18.75" customHeight="1" x14ac:dyDescent="0.45">
      <c r="B21" s="7"/>
      <c r="C21" s="96" t="s">
        <v>36</v>
      </c>
      <c r="D21" s="97"/>
      <c r="E21" s="97"/>
      <c r="F21" s="97"/>
      <c r="G21" s="97"/>
      <c r="H21" s="97" t="s">
        <v>21</v>
      </c>
      <c r="I21" s="97"/>
      <c r="J21" s="97"/>
      <c r="K21" s="97"/>
      <c r="L21" s="97"/>
      <c r="M21" s="97" t="s">
        <v>37</v>
      </c>
      <c r="N21" s="97"/>
      <c r="O21" s="97"/>
      <c r="P21" s="97"/>
      <c r="Q21" s="97"/>
      <c r="R21" s="97"/>
      <c r="S21" s="97"/>
      <c r="T21" s="97"/>
      <c r="U21" s="97" t="s">
        <v>38</v>
      </c>
      <c r="V21" s="97"/>
      <c r="W21" s="97"/>
      <c r="X21" s="97"/>
      <c r="Y21" s="97"/>
      <c r="Z21" s="97"/>
      <c r="AA21" s="97"/>
      <c r="AB21" s="97"/>
      <c r="AC21" s="97" t="s">
        <v>39</v>
      </c>
      <c r="AD21" s="97"/>
      <c r="AE21" s="97"/>
      <c r="AF21" s="97"/>
      <c r="AG21" s="97"/>
      <c r="AH21" s="97"/>
      <c r="AI21" s="97"/>
      <c r="AJ21" s="97"/>
    </row>
    <row r="22" spans="1:47" ht="18.75" customHeight="1" x14ac:dyDescent="0.45">
      <c r="B22" s="8" t="s">
        <v>40</v>
      </c>
      <c r="C22" s="100"/>
      <c r="D22" s="101"/>
      <c r="E22" s="101"/>
      <c r="F22" s="101"/>
      <c r="G22" s="101"/>
      <c r="H22" s="102"/>
      <c r="I22" s="102"/>
      <c r="J22" s="102"/>
      <c r="K22" s="102"/>
      <c r="L22" s="102"/>
      <c r="M22" s="58"/>
      <c r="N22" s="54"/>
      <c r="O22" s="9" t="s">
        <v>41</v>
      </c>
      <c r="P22" s="104">
        <f>M22*$H22/100</f>
        <v>0</v>
      </c>
      <c r="Q22" s="105"/>
      <c r="R22" s="105"/>
      <c r="S22" s="105"/>
      <c r="T22" s="106"/>
      <c r="U22" s="58"/>
      <c r="V22" s="54"/>
      <c r="W22" s="9" t="s">
        <v>41</v>
      </c>
      <c r="X22" s="81">
        <f>U22*$H22/100</f>
        <v>0</v>
      </c>
      <c r="Y22" s="81"/>
      <c r="Z22" s="81"/>
      <c r="AA22" s="81"/>
      <c r="AB22" s="81"/>
      <c r="AC22" s="107">
        <f t="shared" ref="AC22:AC38" si="0">M22+U22</f>
        <v>0</v>
      </c>
      <c r="AD22" s="108"/>
      <c r="AE22" s="9" t="s">
        <v>41</v>
      </c>
      <c r="AF22" s="80">
        <f t="shared" ref="AF22:AF38" si="1">P22+X22</f>
        <v>0</v>
      </c>
      <c r="AG22" s="80"/>
      <c r="AH22" s="80"/>
      <c r="AI22" s="80"/>
      <c r="AJ22" s="80"/>
    </row>
    <row r="23" spans="1:47" ht="18.75" customHeight="1" x14ac:dyDescent="0.45">
      <c r="B23" s="8" t="s">
        <v>42</v>
      </c>
      <c r="C23" s="100"/>
      <c r="D23" s="101"/>
      <c r="E23" s="101"/>
      <c r="F23" s="101"/>
      <c r="G23" s="101"/>
      <c r="H23" s="102"/>
      <c r="I23" s="102"/>
      <c r="J23" s="102"/>
      <c r="K23" s="102"/>
      <c r="L23" s="102"/>
      <c r="M23" s="54"/>
      <c r="N23" s="103"/>
      <c r="O23" s="9" t="s">
        <v>41</v>
      </c>
      <c r="P23" s="104">
        <f t="shared" ref="P23:P28" si="2">M23*$H23/100</f>
        <v>0</v>
      </c>
      <c r="Q23" s="105"/>
      <c r="R23" s="105"/>
      <c r="S23" s="105"/>
      <c r="T23" s="106"/>
      <c r="U23" s="58"/>
      <c r="V23" s="54"/>
      <c r="W23" s="9" t="s">
        <v>41</v>
      </c>
      <c r="X23" s="81">
        <f t="shared" ref="X23:X38" si="3">U23*H23/100</f>
        <v>0</v>
      </c>
      <c r="Y23" s="81"/>
      <c r="Z23" s="81"/>
      <c r="AA23" s="81"/>
      <c r="AB23" s="81"/>
      <c r="AC23" s="107">
        <f t="shared" si="0"/>
        <v>0</v>
      </c>
      <c r="AD23" s="108"/>
      <c r="AE23" s="9" t="s">
        <v>41</v>
      </c>
      <c r="AF23" s="80">
        <f t="shared" si="1"/>
        <v>0</v>
      </c>
      <c r="AG23" s="80"/>
      <c r="AH23" s="80"/>
      <c r="AI23" s="80"/>
      <c r="AJ23" s="80"/>
    </row>
    <row r="24" spans="1:47" ht="18.75" customHeight="1" x14ac:dyDescent="0.45">
      <c r="B24" s="8" t="s">
        <v>43</v>
      </c>
      <c r="C24" s="100" t="s">
        <v>44</v>
      </c>
      <c r="D24" s="101"/>
      <c r="E24" s="101"/>
      <c r="F24" s="101"/>
      <c r="G24" s="101"/>
      <c r="H24" s="102"/>
      <c r="I24" s="102"/>
      <c r="J24" s="102"/>
      <c r="K24" s="102"/>
      <c r="L24" s="102"/>
      <c r="M24" s="54"/>
      <c r="N24" s="103"/>
      <c r="O24" s="9" t="s">
        <v>41</v>
      </c>
      <c r="P24" s="104">
        <f t="shared" si="2"/>
        <v>0</v>
      </c>
      <c r="Q24" s="105"/>
      <c r="R24" s="105"/>
      <c r="S24" s="105"/>
      <c r="T24" s="106"/>
      <c r="U24" s="58"/>
      <c r="V24" s="54"/>
      <c r="W24" s="9" t="s">
        <v>41</v>
      </c>
      <c r="X24" s="81">
        <f t="shared" si="3"/>
        <v>0</v>
      </c>
      <c r="Y24" s="81"/>
      <c r="Z24" s="81"/>
      <c r="AA24" s="81"/>
      <c r="AB24" s="81"/>
      <c r="AC24" s="107">
        <f t="shared" si="0"/>
        <v>0</v>
      </c>
      <c r="AD24" s="108"/>
      <c r="AE24" s="9" t="s">
        <v>41</v>
      </c>
      <c r="AF24" s="80">
        <f t="shared" si="1"/>
        <v>0</v>
      </c>
      <c r="AG24" s="80"/>
      <c r="AH24" s="80"/>
      <c r="AI24" s="80"/>
      <c r="AJ24" s="80"/>
    </row>
    <row r="25" spans="1:47" ht="18.75" customHeight="1" x14ac:dyDescent="0.45">
      <c r="B25" s="8" t="s">
        <v>45</v>
      </c>
      <c r="C25" s="100" t="s">
        <v>44</v>
      </c>
      <c r="D25" s="101"/>
      <c r="E25" s="101"/>
      <c r="F25" s="101"/>
      <c r="G25" s="101"/>
      <c r="H25" s="102"/>
      <c r="I25" s="102"/>
      <c r="J25" s="102"/>
      <c r="K25" s="102"/>
      <c r="L25" s="102"/>
      <c r="M25" s="54"/>
      <c r="N25" s="103"/>
      <c r="O25" s="9" t="s">
        <v>41</v>
      </c>
      <c r="P25" s="104">
        <f t="shared" si="2"/>
        <v>0</v>
      </c>
      <c r="Q25" s="105"/>
      <c r="R25" s="105"/>
      <c r="S25" s="105"/>
      <c r="T25" s="106"/>
      <c r="U25" s="58"/>
      <c r="V25" s="54"/>
      <c r="W25" s="9" t="s">
        <v>41</v>
      </c>
      <c r="X25" s="81">
        <f t="shared" ref="X25:X37" si="4">U25*H25/100</f>
        <v>0</v>
      </c>
      <c r="Y25" s="81"/>
      <c r="Z25" s="81"/>
      <c r="AA25" s="81"/>
      <c r="AB25" s="81"/>
      <c r="AC25" s="107">
        <f t="shared" ref="AC25:AC37" si="5">M25+U25</f>
        <v>0</v>
      </c>
      <c r="AD25" s="108"/>
      <c r="AE25" s="9" t="s">
        <v>41</v>
      </c>
      <c r="AF25" s="80">
        <f t="shared" ref="AF25:AF37" si="6">P25+X25</f>
        <v>0</v>
      </c>
      <c r="AG25" s="80"/>
      <c r="AH25" s="80"/>
      <c r="AI25" s="80"/>
      <c r="AJ25" s="80"/>
    </row>
    <row r="26" spans="1:47" ht="18.75" customHeight="1" x14ac:dyDescent="0.45">
      <c r="B26" s="8" t="s">
        <v>46</v>
      </c>
      <c r="C26" s="100" t="s">
        <v>44</v>
      </c>
      <c r="D26" s="101"/>
      <c r="E26" s="101"/>
      <c r="F26" s="101"/>
      <c r="G26" s="101"/>
      <c r="H26" s="102"/>
      <c r="I26" s="102"/>
      <c r="J26" s="102"/>
      <c r="K26" s="102"/>
      <c r="L26" s="102"/>
      <c r="M26" s="54"/>
      <c r="N26" s="103"/>
      <c r="O26" s="9" t="s">
        <v>41</v>
      </c>
      <c r="P26" s="104">
        <f t="shared" si="2"/>
        <v>0</v>
      </c>
      <c r="Q26" s="105"/>
      <c r="R26" s="105"/>
      <c r="S26" s="105"/>
      <c r="T26" s="106"/>
      <c r="U26" s="58"/>
      <c r="V26" s="54"/>
      <c r="W26" s="9" t="s">
        <v>41</v>
      </c>
      <c r="X26" s="81">
        <f t="shared" si="4"/>
        <v>0</v>
      </c>
      <c r="Y26" s="81"/>
      <c r="Z26" s="81"/>
      <c r="AA26" s="81"/>
      <c r="AB26" s="81"/>
      <c r="AC26" s="107">
        <f t="shared" si="5"/>
        <v>0</v>
      </c>
      <c r="AD26" s="108"/>
      <c r="AE26" s="9" t="s">
        <v>41</v>
      </c>
      <c r="AF26" s="80">
        <f t="shared" si="6"/>
        <v>0</v>
      </c>
      <c r="AG26" s="80"/>
      <c r="AH26" s="80"/>
      <c r="AI26" s="80"/>
      <c r="AJ26" s="80"/>
    </row>
    <row r="27" spans="1:47" ht="18.75" customHeight="1" x14ac:dyDescent="0.45">
      <c r="B27" s="8" t="s">
        <v>47</v>
      </c>
      <c r="C27" s="100" t="s">
        <v>44</v>
      </c>
      <c r="D27" s="101"/>
      <c r="E27" s="101"/>
      <c r="F27" s="101"/>
      <c r="G27" s="101"/>
      <c r="H27" s="102"/>
      <c r="I27" s="102"/>
      <c r="J27" s="102"/>
      <c r="K27" s="102"/>
      <c r="L27" s="102"/>
      <c r="M27" s="54"/>
      <c r="N27" s="103"/>
      <c r="O27" s="9" t="s">
        <v>41</v>
      </c>
      <c r="P27" s="104">
        <f t="shared" si="2"/>
        <v>0</v>
      </c>
      <c r="Q27" s="105"/>
      <c r="R27" s="105"/>
      <c r="S27" s="105"/>
      <c r="T27" s="106"/>
      <c r="U27" s="58"/>
      <c r="V27" s="54"/>
      <c r="W27" s="9" t="s">
        <v>41</v>
      </c>
      <c r="X27" s="81">
        <f t="shared" si="4"/>
        <v>0</v>
      </c>
      <c r="Y27" s="81"/>
      <c r="Z27" s="81"/>
      <c r="AA27" s="81"/>
      <c r="AB27" s="81"/>
      <c r="AC27" s="107">
        <f t="shared" si="5"/>
        <v>0</v>
      </c>
      <c r="AD27" s="108"/>
      <c r="AE27" s="9" t="s">
        <v>41</v>
      </c>
      <c r="AF27" s="80">
        <f t="shared" si="6"/>
        <v>0</v>
      </c>
      <c r="AG27" s="80"/>
      <c r="AH27" s="80"/>
      <c r="AI27" s="80"/>
      <c r="AJ27" s="80"/>
    </row>
    <row r="28" spans="1:47" ht="18.75" customHeight="1" x14ac:dyDescent="0.45">
      <c r="B28" s="8" t="s">
        <v>63</v>
      </c>
      <c r="C28" s="100" t="s">
        <v>44</v>
      </c>
      <c r="D28" s="101"/>
      <c r="E28" s="101"/>
      <c r="F28" s="101"/>
      <c r="G28" s="101"/>
      <c r="H28" s="102"/>
      <c r="I28" s="102"/>
      <c r="J28" s="102"/>
      <c r="K28" s="102"/>
      <c r="L28" s="102"/>
      <c r="M28" s="54"/>
      <c r="N28" s="103"/>
      <c r="O28" s="9" t="s">
        <v>41</v>
      </c>
      <c r="P28" s="104">
        <f t="shared" si="2"/>
        <v>0</v>
      </c>
      <c r="Q28" s="105"/>
      <c r="R28" s="105"/>
      <c r="S28" s="105"/>
      <c r="T28" s="106"/>
      <c r="U28" s="58"/>
      <c r="V28" s="54"/>
      <c r="W28" s="9" t="s">
        <v>41</v>
      </c>
      <c r="X28" s="81">
        <f t="shared" si="4"/>
        <v>0</v>
      </c>
      <c r="Y28" s="81"/>
      <c r="Z28" s="81"/>
      <c r="AA28" s="81"/>
      <c r="AB28" s="81"/>
      <c r="AC28" s="107">
        <f t="shared" si="5"/>
        <v>0</v>
      </c>
      <c r="AD28" s="108"/>
      <c r="AE28" s="9" t="s">
        <v>41</v>
      </c>
      <c r="AF28" s="80">
        <f t="shared" si="6"/>
        <v>0</v>
      </c>
      <c r="AG28" s="80"/>
      <c r="AH28" s="80"/>
      <c r="AI28" s="80"/>
      <c r="AJ28" s="80"/>
    </row>
    <row r="29" spans="1:47" ht="18.75" customHeight="1" x14ac:dyDescent="0.45">
      <c r="B29" s="8" t="s">
        <v>64</v>
      </c>
      <c r="C29" s="100" t="s">
        <v>44</v>
      </c>
      <c r="D29" s="101"/>
      <c r="E29" s="101"/>
      <c r="F29" s="101"/>
      <c r="G29" s="101"/>
      <c r="H29" s="102"/>
      <c r="I29" s="102"/>
      <c r="J29" s="102"/>
      <c r="K29" s="102"/>
      <c r="L29" s="102"/>
      <c r="M29" s="54"/>
      <c r="N29" s="103"/>
      <c r="O29" s="9" t="s">
        <v>41</v>
      </c>
      <c r="P29" s="104">
        <f t="shared" ref="P29:P37" si="7">M29*H29/100</f>
        <v>0</v>
      </c>
      <c r="Q29" s="105"/>
      <c r="R29" s="105"/>
      <c r="S29" s="105"/>
      <c r="T29" s="106"/>
      <c r="U29" s="58"/>
      <c r="V29" s="54"/>
      <c r="W29" s="9" t="s">
        <v>41</v>
      </c>
      <c r="X29" s="81">
        <f t="shared" si="4"/>
        <v>0</v>
      </c>
      <c r="Y29" s="81"/>
      <c r="Z29" s="81"/>
      <c r="AA29" s="81"/>
      <c r="AB29" s="81"/>
      <c r="AC29" s="107">
        <f t="shared" si="5"/>
        <v>0</v>
      </c>
      <c r="AD29" s="108"/>
      <c r="AE29" s="9" t="s">
        <v>41</v>
      </c>
      <c r="AF29" s="80">
        <f t="shared" si="6"/>
        <v>0</v>
      </c>
      <c r="AG29" s="80"/>
      <c r="AH29" s="80"/>
      <c r="AI29" s="80"/>
      <c r="AJ29" s="80"/>
    </row>
    <row r="30" spans="1:47" ht="18.75" customHeight="1" x14ac:dyDescent="0.45">
      <c r="B30" s="8" t="s">
        <v>65</v>
      </c>
      <c r="C30" s="100" t="s">
        <v>44</v>
      </c>
      <c r="D30" s="101"/>
      <c r="E30" s="101"/>
      <c r="F30" s="101"/>
      <c r="G30" s="101"/>
      <c r="H30" s="102"/>
      <c r="I30" s="102"/>
      <c r="J30" s="102"/>
      <c r="K30" s="102"/>
      <c r="L30" s="102"/>
      <c r="M30" s="54"/>
      <c r="N30" s="103"/>
      <c r="O30" s="9" t="s">
        <v>41</v>
      </c>
      <c r="P30" s="104">
        <f t="shared" si="7"/>
        <v>0</v>
      </c>
      <c r="Q30" s="105"/>
      <c r="R30" s="105"/>
      <c r="S30" s="105"/>
      <c r="T30" s="106"/>
      <c r="U30" s="58"/>
      <c r="V30" s="54"/>
      <c r="W30" s="9" t="s">
        <v>41</v>
      </c>
      <c r="X30" s="81">
        <f t="shared" si="4"/>
        <v>0</v>
      </c>
      <c r="Y30" s="81"/>
      <c r="Z30" s="81"/>
      <c r="AA30" s="81"/>
      <c r="AB30" s="81"/>
      <c r="AC30" s="107">
        <f t="shared" si="5"/>
        <v>0</v>
      </c>
      <c r="AD30" s="108"/>
      <c r="AE30" s="9" t="s">
        <v>41</v>
      </c>
      <c r="AF30" s="80">
        <f t="shared" si="6"/>
        <v>0</v>
      </c>
      <c r="AG30" s="80"/>
      <c r="AH30" s="80"/>
      <c r="AI30" s="80"/>
      <c r="AJ30" s="80"/>
    </row>
    <row r="31" spans="1:47" ht="18.75" customHeight="1" x14ac:dyDescent="0.45">
      <c r="B31" s="8" t="s">
        <v>66</v>
      </c>
      <c r="C31" s="100" t="s">
        <v>44</v>
      </c>
      <c r="D31" s="101"/>
      <c r="E31" s="101"/>
      <c r="F31" s="101"/>
      <c r="G31" s="101"/>
      <c r="H31" s="102"/>
      <c r="I31" s="102"/>
      <c r="J31" s="102"/>
      <c r="K31" s="102"/>
      <c r="L31" s="102"/>
      <c r="M31" s="54"/>
      <c r="N31" s="103"/>
      <c r="O31" s="9" t="s">
        <v>41</v>
      </c>
      <c r="P31" s="104">
        <f t="shared" si="7"/>
        <v>0</v>
      </c>
      <c r="Q31" s="105"/>
      <c r="R31" s="105"/>
      <c r="S31" s="105"/>
      <c r="T31" s="106"/>
      <c r="U31" s="58"/>
      <c r="V31" s="54"/>
      <c r="W31" s="9" t="s">
        <v>41</v>
      </c>
      <c r="X31" s="81">
        <f t="shared" si="4"/>
        <v>0</v>
      </c>
      <c r="Y31" s="81"/>
      <c r="Z31" s="81"/>
      <c r="AA31" s="81"/>
      <c r="AB31" s="81"/>
      <c r="AC31" s="107">
        <f t="shared" si="5"/>
        <v>0</v>
      </c>
      <c r="AD31" s="108"/>
      <c r="AE31" s="9" t="s">
        <v>41</v>
      </c>
      <c r="AF31" s="80">
        <f t="shared" si="6"/>
        <v>0</v>
      </c>
      <c r="AG31" s="80"/>
      <c r="AH31" s="80"/>
      <c r="AI31" s="80"/>
      <c r="AJ31" s="80"/>
    </row>
    <row r="32" spans="1:47" ht="18.75" customHeight="1" x14ac:dyDescent="0.45">
      <c r="B32" s="8" t="s">
        <v>67</v>
      </c>
      <c r="C32" s="100" t="s">
        <v>44</v>
      </c>
      <c r="D32" s="101"/>
      <c r="E32" s="101"/>
      <c r="F32" s="101"/>
      <c r="G32" s="101"/>
      <c r="H32" s="102"/>
      <c r="I32" s="102"/>
      <c r="J32" s="102"/>
      <c r="K32" s="102"/>
      <c r="L32" s="102"/>
      <c r="M32" s="54"/>
      <c r="N32" s="103"/>
      <c r="O32" s="9" t="s">
        <v>41</v>
      </c>
      <c r="P32" s="104">
        <f t="shared" si="7"/>
        <v>0</v>
      </c>
      <c r="Q32" s="105"/>
      <c r="R32" s="105"/>
      <c r="S32" s="105"/>
      <c r="T32" s="106"/>
      <c r="U32" s="58"/>
      <c r="V32" s="54"/>
      <c r="W32" s="9" t="s">
        <v>41</v>
      </c>
      <c r="X32" s="81">
        <f t="shared" si="4"/>
        <v>0</v>
      </c>
      <c r="Y32" s="81"/>
      <c r="Z32" s="81"/>
      <c r="AA32" s="81"/>
      <c r="AB32" s="81"/>
      <c r="AC32" s="107">
        <f t="shared" si="5"/>
        <v>0</v>
      </c>
      <c r="AD32" s="108"/>
      <c r="AE32" s="9" t="s">
        <v>41</v>
      </c>
      <c r="AF32" s="80">
        <f t="shared" si="6"/>
        <v>0</v>
      </c>
      <c r="AG32" s="80"/>
      <c r="AH32" s="80"/>
      <c r="AI32" s="80"/>
      <c r="AJ32" s="80"/>
    </row>
    <row r="33" spans="1:44" ht="18.75" customHeight="1" x14ac:dyDescent="0.45">
      <c r="B33" s="8" t="s">
        <v>68</v>
      </c>
      <c r="C33" s="100" t="s">
        <v>44</v>
      </c>
      <c r="D33" s="101"/>
      <c r="E33" s="101"/>
      <c r="F33" s="101"/>
      <c r="G33" s="101"/>
      <c r="H33" s="102"/>
      <c r="I33" s="102"/>
      <c r="J33" s="102"/>
      <c r="K33" s="102"/>
      <c r="L33" s="102"/>
      <c r="M33" s="54"/>
      <c r="N33" s="103"/>
      <c r="O33" s="9" t="s">
        <v>41</v>
      </c>
      <c r="P33" s="104">
        <f t="shared" si="7"/>
        <v>0</v>
      </c>
      <c r="Q33" s="105"/>
      <c r="R33" s="105"/>
      <c r="S33" s="105"/>
      <c r="T33" s="106"/>
      <c r="U33" s="58"/>
      <c r="V33" s="54"/>
      <c r="W33" s="9" t="s">
        <v>41</v>
      </c>
      <c r="X33" s="81">
        <f t="shared" si="4"/>
        <v>0</v>
      </c>
      <c r="Y33" s="81"/>
      <c r="Z33" s="81"/>
      <c r="AA33" s="81"/>
      <c r="AB33" s="81"/>
      <c r="AC33" s="107">
        <f t="shared" si="5"/>
        <v>0</v>
      </c>
      <c r="AD33" s="108"/>
      <c r="AE33" s="9" t="s">
        <v>41</v>
      </c>
      <c r="AF33" s="80">
        <f t="shared" si="6"/>
        <v>0</v>
      </c>
      <c r="AG33" s="80"/>
      <c r="AH33" s="80"/>
      <c r="AI33" s="80"/>
      <c r="AJ33" s="80"/>
    </row>
    <row r="34" spans="1:44" ht="18.75" customHeight="1" x14ac:dyDescent="0.45">
      <c r="B34" s="8" t="s">
        <v>69</v>
      </c>
      <c r="C34" s="100" t="s">
        <v>44</v>
      </c>
      <c r="D34" s="101"/>
      <c r="E34" s="101"/>
      <c r="F34" s="101"/>
      <c r="G34" s="101"/>
      <c r="H34" s="102"/>
      <c r="I34" s="102"/>
      <c r="J34" s="102"/>
      <c r="K34" s="102"/>
      <c r="L34" s="102"/>
      <c r="M34" s="54"/>
      <c r="N34" s="103"/>
      <c r="O34" s="9" t="s">
        <v>41</v>
      </c>
      <c r="P34" s="104">
        <f t="shared" si="7"/>
        <v>0</v>
      </c>
      <c r="Q34" s="105"/>
      <c r="R34" s="105"/>
      <c r="S34" s="105"/>
      <c r="T34" s="106"/>
      <c r="U34" s="58"/>
      <c r="V34" s="54"/>
      <c r="W34" s="9" t="s">
        <v>41</v>
      </c>
      <c r="X34" s="81">
        <f t="shared" si="4"/>
        <v>0</v>
      </c>
      <c r="Y34" s="81"/>
      <c r="Z34" s="81"/>
      <c r="AA34" s="81"/>
      <c r="AB34" s="81"/>
      <c r="AC34" s="107">
        <f t="shared" si="5"/>
        <v>0</v>
      </c>
      <c r="AD34" s="108"/>
      <c r="AE34" s="9" t="s">
        <v>41</v>
      </c>
      <c r="AF34" s="80">
        <f t="shared" si="6"/>
        <v>0</v>
      </c>
      <c r="AG34" s="80"/>
      <c r="AH34" s="80"/>
      <c r="AI34" s="80"/>
      <c r="AJ34" s="80"/>
    </row>
    <row r="35" spans="1:44" ht="18.75" customHeight="1" x14ac:dyDescent="0.45">
      <c r="B35" s="8" t="s">
        <v>70</v>
      </c>
      <c r="C35" s="100" t="s">
        <v>44</v>
      </c>
      <c r="D35" s="101"/>
      <c r="E35" s="101"/>
      <c r="F35" s="101"/>
      <c r="G35" s="101"/>
      <c r="H35" s="102"/>
      <c r="I35" s="102"/>
      <c r="J35" s="102"/>
      <c r="K35" s="102"/>
      <c r="L35" s="102"/>
      <c r="M35" s="54"/>
      <c r="N35" s="103"/>
      <c r="O35" s="9" t="s">
        <v>41</v>
      </c>
      <c r="P35" s="104">
        <f t="shared" si="7"/>
        <v>0</v>
      </c>
      <c r="Q35" s="105"/>
      <c r="R35" s="105"/>
      <c r="S35" s="105"/>
      <c r="T35" s="106"/>
      <c r="U35" s="58"/>
      <c r="V35" s="54"/>
      <c r="W35" s="9" t="s">
        <v>41</v>
      </c>
      <c r="X35" s="81">
        <f t="shared" si="4"/>
        <v>0</v>
      </c>
      <c r="Y35" s="81"/>
      <c r="Z35" s="81"/>
      <c r="AA35" s="81"/>
      <c r="AB35" s="81"/>
      <c r="AC35" s="107">
        <f t="shared" si="5"/>
        <v>0</v>
      </c>
      <c r="AD35" s="108"/>
      <c r="AE35" s="9" t="s">
        <v>41</v>
      </c>
      <c r="AF35" s="80">
        <f t="shared" si="6"/>
        <v>0</v>
      </c>
      <c r="AG35" s="80"/>
      <c r="AH35" s="80"/>
      <c r="AI35" s="80"/>
      <c r="AJ35" s="80"/>
    </row>
    <row r="36" spans="1:44" ht="18.75" customHeight="1" x14ac:dyDescent="0.45">
      <c r="B36" s="8" t="s">
        <v>71</v>
      </c>
      <c r="C36" s="100" t="s">
        <v>44</v>
      </c>
      <c r="D36" s="101"/>
      <c r="E36" s="101"/>
      <c r="F36" s="101"/>
      <c r="G36" s="101"/>
      <c r="H36" s="102"/>
      <c r="I36" s="102"/>
      <c r="J36" s="102"/>
      <c r="K36" s="102"/>
      <c r="L36" s="102"/>
      <c r="M36" s="54"/>
      <c r="N36" s="103"/>
      <c r="O36" s="9" t="s">
        <v>41</v>
      </c>
      <c r="P36" s="104">
        <f t="shared" si="7"/>
        <v>0</v>
      </c>
      <c r="Q36" s="105"/>
      <c r="R36" s="105"/>
      <c r="S36" s="105"/>
      <c r="T36" s="106"/>
      <c r="U36" s="58"/>
      <c r="V36" s="54"/>
      <c r="W36" s="9" t="s">
        <v>41</v>
      </c>
      <c r="X36" s="81">
        <f t="shared" si="4"/>
        <v>0</v>
      </c>
      <c r="Y36" s="81"/>
      <c r="Z36" s="81"/>
      <c r="AA36" s="81"/>
      <c r="AB36" s="81"/>
      <c r="AC36" s="107">
        <f t="shared" si="5"/>
        <v>0</v>
      </c>
      <c r="AD36" s="108"/>
      <c r="AE36" s="9" t="s">
        <v>41</v>
      </c>
      <c r="AF36" s="80">
        <f t="shared" si="6"/>
        <v>0</v>
      </c>
      <c r="AG36" s="80"/>
      <c r="AH36" s="80"/>
      <c r="AI36" s="80"/>
      <c r="AJ36" s="80"/>
    </row>
    <row r="37" spans="1:44" ht="18.75" customHeight="1" x14ac:dyDescent="0.45">
      <c r="B37" s="8" t="s">
        <v>72</v>
      </c>
      <c r="C37" s="100" t="s">
        <v>44</v>
      </c>
      <c r="D37" s="101"/>
      <c r="E37" s="101"/>
      <c r="F37" s="101"/>
      <c r="G37" s="101"/>
      <c r="H37" s="102"/>
      <c r="I37" s="102"/>
      <c r="J37" s="102"/>
      <c r="K37" s="102"/>
      <c r="L37" s="102"/>
      <c r="M37" s="54"/>
      <c r="N37" s="103"/>
      <c r="O37" s="9" t="s">
        <v>41</v>
      </c>
      <c r="P37" s="104">
        <f t="shared" si="7"/>
        <v>0</v>
      </c>
      <c r="Q37" s="105"/>
      <c r="R37" s="105"/>
      <c r="S37" s="105"/>
      <c r="T37" s="106"/>
      <c r="U37" s="58"/>
      <c r="V37" s="54"/>
      <c r="W37" s="9" t="s">
        <v>41</v>
      </c>
      <c r="X37" s="81">
        <f t="shared" si="4"/>
        <v>0</v>
      </c>
      <c r="Y37" s="81"/>
      <c r="Z37" s="81"/>
      <c r="AA37" s="81"/>
      <c r="AB37" s="81"/>
      <c r="AC37" s="107">
        <f t="shared" si="5"/>
        <v>0</v>
      </c>
      <c r="AD37" s="108"/>
      <c r="AE37" s="9" t="s">
        <v>41</v>
      </c>
      <c r="AF37" s="80">
        <f t="shared" si="6"/>
        <v>0</v>
      </c>
      <c r="AG37" s="80"/>
      <c r="AH37" s="80"/>
      <c r="AI37" s="80"/>
      <c r="AJ37" s="80"/>
    </row>
    <row r="38" spans="1:44" ht="18.75" customHeight="1" thickBot="1" x14ac:dyDescent="0.5">
      <c r="B38" s="8" t="s">
        <v>73</v>
      </c>
      <c r="C38" s="109" t="s">
        <v>44</v>
      </c>
      <c r="D38" s="110"/>
      <c r="E38" s="110"/>
      <c r="F38" s="110"/>
      <c r="G38" s="110"/>
      <c r="H38" s="102"/>
      <c r="I38" s="102"/>
      <c r="J38" s="102"/>
      <c r="K38" s="102"/>
      <c r="L38" s="102"/>
      <c r="M38" s="54"/>
      <c r="N38" s="103"/>
      <c r="O38" s="10" t="s">
        <v>41</v>
      </c>
      <c r="P38" s="111">
        <f>M38*H38/100</f>
        <v>0</v>
      </c>
      <c r="Q38" s="112"/>
      <c r="R38" s="112"/>
      <c r="S38" s="112"/>
      <c r="T38" s="113"/>
      <c r="U38" s="58"/>
      <c r="V38" s="54"/>
      <c r="W38" s="10" t="s">
        <v>41</v>
      </c>
      <c r="X38" s="114">
        <f t="shared" si="3"/>
        <v>0</v>
      </c>
      <c r="Y38" s="114"/>
      <c r="Z38" s="114"/>
      <c r="AA38" s="114"/>
      <c r="AB38" s="114"/>
      <c r="AC38" s="115">
        <f t="shared" si="0"/>
        <v>0</v>
      </c>
      <c r="AD38" s="116"/>
      <c r="AE38" s="10" t="s">
        <v>41</v>
      </c>
      <c r="AF38" s="80">
        <f t="shared" si="1"/>
        <v>0</v>
      </c>
      <c r="AG38" s="80"/>
      <c r="AH38" s="80"/>
      <c r="AI38" s="80"/>
      <c r="AJ38" s="80"/>
    </row>
    <row r="39" spans="1:44" ht="18.75" customHeight="1" thickTop="1" thickBot="1" x14ac:dyDescent="0.5">
      <c r="B39" s="3"/>
      <c r="C39" s="134" t="s">
        <v>48</v>
      </c>
      <c r="D39" s="135"/>
      <c r="E39" s="135"/>
      <c r="F39" s="135"/>
      <c r="G39" s="135"/>
      <c r="H39" s="123">
        <f>SUM(H22:L38)</f>
        <v>0</v>
      </c>
      <c r="I39" s="123"/>
      <c r="J39" s="123"/>
      <c r="K39" s="123"/>
      <c r="L39" s="123"/>
      <c r="M39" s="136" t="e">
        <f>P39/H39*100</f>
        <v>#DIV/0!</v>
      </c>
      <c r="N39" s="137"/>
      <c r="O39" s="11" t="s">
        <v>41</v>
      </c>
      <c r="P39" s="123">
        <f>SUM(P22:T38)</f>
        <v>0</v>
      </c>
      <c r="Q39" s="123"/>
      <c r="R39" s="123"/>
      <c r="S39" s="123"/>
      <c r="T39" s="123"/>
      <c r="U39" s="136" t="e">
        <f>X39/H39*100</f>
        <v>#DIV/0!</v>
      </c>
      <c r="V39" s="137"/>
      <c r="W39" s="11" t="s">
        <v>41</v>
      </c>
      <c r="X39" s="123">
        <f>SUM(X22:AB38)</f>
        <v>0</v>
      </c>
      <c r="Y39" s="123"/>
      <c r="Z39" s="123"/>
      <c r="AA39" s="123"/>
      <c r="AB39" s="123"/>
      <c r="AC39" s="121" t="e">
        <f>AF39/H39*100</f>
        <v>#DIV/0!</v>
      </c>
      <c r="AD39" s="122"/>
      <c r="AE39" s="11" t="s">
        <v>41</v>
      </c>
      <c r="AF39" s="123">
        <f>SUM(AF22:AJ38)</f>
        <v>0</v>
      </c>
      <c r="AG39" s="123"/>
      <c r="AH39" s="123"/>
      <c r="AI39" s="123"/>
      <c r="AJ39" s="124"/>
    </row>
    <row r="40" spans="1:44" ht="18.75" customHeight="1" thickTop="1" x14ac:dyDescent="0.45">
      <c r="B40" s="7"/>
      <c r="C40" s="125" t="s">
        <v>49</v>
      </c>
      <c r="D40" s="126"/>
      <c r="E40" s="126"/>
      <c r="F40" s="126"/>
      <c r="G40" s="126"/>
      <c r="H40" s="127">
        <f>H39*(1+E13)</f>
        <v>0</v>
      </c>
      <c r="I40" s="127"/>
      <c r="J40" s="127"/>
      <c r="K40" s="127"/>
      <c r="L40" s="127"/>
      <c r="M40" s="128">
        <f>P39*(1+E13)</f>
        <v>0</v>
      </c>
      <c r="N40" s="129"/>
      <c r="O40" s="129"/>
      <c r="P40" s="129"/>
      <c r="Q40" s="129"/>
      <c r="R40" s="129"/>
      <c r="S40" s="129"/>
      <c r="T40" s="130"/>
      <c r="U40" s="128">
        <f>X39*(1+E13)</f>
        <v>0</v>
      </c>
      <c r="V40" s="129"/>
      <c r="W40" s="129"/>
      <c r="X40" s="129"/>
      <c r="Y40" s="129"/>
      <c r="Z40" s="129"/>
      <c r="AA40" s="129"/>
      <c r="AB40" s="130"/>
      <c r="AC40" s="131">
        <f>AF39*(1+E13)</f>
        <v>0</v>
      </c>
      <c r="AD40" s="132"/>
      <c r="AE40" s="132"/>
      <c r="AF40" s="132"/>
      <c r="AG40" s="132"/>
      <c r="AH40" s="132"/>
      <c r="AI40" s="132"/>
      <c r="AJ40" s="133"/>
    </row>
    <row r="41" spans="1:44" ht="11.25" customHeight="1" x14ac:dyDescent="0.45"/>
    <row r="42" spans="1:44" ht="15" customHeight="1" x14ac:dyDescent="0.45">
      <c r="A42" s="34" t="s">
        <v>50</v>
      </c>
      <c r="B42" s="34"/>
      <c r="C42" s="144"/>
      <c r="D42" s="144"/>
      <c r="E42" t="s">
        <v>74</v>
      </c>
      <c r="F42" s="144"/>
      <c r="G42" s="144"/>
      <c r="H42" t="s">
        <v>51</v>
      </c>
    </row>
    <row r="43" spans="1:44" ht="15" hidden="1" customHeight="1" thickBot="1" x14ac:dyDescent="0.5">
      <c r="A43" s="12"/>
      <c r="B43" s="12"/>
      <c r="C43" s="13"/>
      <c r="D43" s="14">
        <v>1</v>
      </c>
      <c r="E43">
        <v>2</v>
      </c>
      <c r="F43" s="14">
        <v>3</v>
      </c>
      <c r="G43">
        <v>4</v>
      </c>
      <c r="H43" s="14">
        <v>5</v>
      </c>
      <c r="I43">
        <v>6</v>
      </c>
      <c r="J43" s="14">
        <v>7</v>
      </c>
      <c r="K43">
        <v>8</v>
      </c>
      <c r="L43" s="14">
        <v>9</v>
      </c>
      <c r="M43">
        <v>10</v>
      </c>
      <c r="N43" s="14">
        <v>11</v>
      </c>
      <c r="O43">
        <v>12</v>
      </c>
      <c r="P43" s="14">
        <v>13</v>
      </c>
      <c r="Q43">
        <v>14</v>
      </c>
      <c r="R43" s="14">
        <v>15</v>
      </c>
      <c r="S43">
        <v>16</v>
      </c>
      <c r="T43" s="14">
        <v>17</v>
      </c>
      <c r="U43">
        <v>18</v>
      </c>
      <c r="V43" s="14">
        <v>19</v>
      </c>
      <c r="W43">
        <v>20</v>
      </c>
      <c r="X43" s="14">
        <v>21</v>
      </c>
      <c r="Y43">
        <v>22</v>
      </c>
      <c r="Z43" s="14">
        <v>23</v>
      </c>
      <c r="AA43">
        <v>24</v>
      </c>
      <c r="AB43" s="14">
        <v>25</v>
      </c>
      <c r="AC43">
        <v>26</v>
      </c>
      <c r="AD43" s="14">
        <v>27</v>
      </c>
      <c r="AE43">
        <v>28</v>
      </c>
      <c r="AF43" s="14">
        <v>29</v>
      </c>
      <c r="AG43">
        <v>30</v>
      </c>
      <c r="AH43" s="14">
        <v>31</v>
      </c>
    </row>
    <row r="44" spans="1:44" ht="15" hidden="1" customHeight="1" thickBot="1" x14ac:dyDescent="0.5">
      <c r="A44" s="12"/>
      <c r="D44" s="15" t="e">
        <f t="shared" ref="D44:AH44" si="8">DATE($C$42,$F$42,D43)</f>
        <v>#NUM!</v>
      </c>
      <c r="E44" s="15" t="e">
        <f t="shared" si="8"/>
        <v>#NUM!</v>
      </c>
      <c r="F44" s="15" t="e">
        <f t="shared" si="8"/>
        <v>#NUM!</v>
      </c>
      <c r="G44" s="15" t="e">
        <f t="shared" si="8"/>
        <v>#NUM!</v>
      </c>
      <c r="H44" s="15" t="e">
        <f t="shared" si="8"/>
        <v>#NUM!</v>
      </c>
      <c r="I44" s="15" t="e">
        <f t="shared" si="8"/>
        <v>#NUM!</v>
      </c>
      <c r="J44" s="15" t="e">
        <f t="shared" si="8"/>
        <v>#NUM!</v>
      </c>
      <c r="K44" s="15" t="e">
        <f t="shared" si="8"/>
        <v>#NUM!</v>
      </c>
      <c r="L44" s="15" t="e">
        <f t="shared" si="8"/>
        <v>#NUM!</v>
      </c>
      <c r="M44" s="15" t="e">
        <f t="shared" si="8"/>
        <v>#NUM!</v>
      </c>
      <c r="N44" s="15" t="e">
        <f t="shared" si="8"/>
        <v>#NUM!</v>
      </c>
      <c r="O44" s="15" t="e">
        <f t="shared" si="8"/>
        <v>#NUM!</v>
      </c>
      <c r="P44" s="15" t="e">
        <f t="shared" si="8"/>
        <v>#NUM!</v>
      </c>
      <c r="Q44" s="15" t="e">
        <f t="shared" si="8"/>
        <v>#NUM!</v>
      </c>
      <c r="R44" s="15" t="e">
        <f t="shared" si="8"/>
        <v>#NUM!</v>
      </c>
      <c r="S44" s="15" t="e">
        <f t="shared" si="8"/>
        <v>#NUM!</v>
      </c>
      <c r="T44" s="15" t="e">
        <f t="shared" si="8"/>
        <v>#NUM!</v>
      </c>
      <c r="U44" s="15" t="e">
        <f t="shared" si="8"/>
        <v>#NUM!</v>
      </c>
      <c r="V44" s="15" t="e">
        <f t="shared" si="8"/>
        <v>#NUM!</v>
      </c>
      <c r="W44" s="15" t="e">
        <f t="shared" si="8"/>
        <v>#NUM!</v>
      </c>
      <c r="X44" s="15" t="e">
        <f t="shared" si="8"/>
        <v>#NUM!</v>
      </c>
      <c r="Y44" s="15" t="e">
        <f t="shared" si="8"/>
        <v>#NUM!</v>
      </c>
      <c r="Z44" s="15" t="e">
        <f t="shared" si="8"/>
        <v>#NUM!</v>
      </c>
      <c r="AA44" s="15" t="e">
        <f t="shared" si="8"/>
        <v>#NUM!</v>
      </c>
      <c r="AB44" s="15" t="e">
        <f t="shared" si="8"/>
        <v>#NUM!</v>
      </c>
      <c r="AC44" s="15" t="e">
        <f t="shared" si="8"/>
        <v>#NUM!</v>
      </c>
      <c r="AD44" s="15" t="e">
        <f t="shared" si="8"/>
        <v>#NUM!</v>
      </c>
      <c r="AE44" s="15" t="e">
        <f t="shared" si="8"/>
        <v>#NUM!</v>
      </c>
      <c r="AF44" s="15" t="e">
        <f t="shared" si="8"/>
        <v>#NUM!</v>
      </c>
      <c r="AG44" s="15" t="e">
        <f t="shared" si="8"/>
        <v>#NUM!</v>
      </c>
      <c r="AH44" s="15" t="e">
        <f t="shared" si="8"/>
        <v>#NUM!</v>
      </c>
    </row>
    <row r="45" spans="1:44" ht="15" customHeight="1" x14ac:dyDescent="0.45">
      <c r="B45" s="27" t="s">
        <v>52</v>
      </c>
      <c r="C45" s="27"/>
      <c r="D45" s="16" t="e">
        <f t="shared" ref="D45:AH45" si="9">IF($F$42=MONTH(D44),D44,"")</f>
        <v>#NUM!</v>
      </c>
      <c r="E45" s="16" t="e">
        <f t="shared" si="9"/>
        <v>#NUM!</v>
      </c>
      <c r="F45" s="16" t="e">
        <f t="shared" si="9"/>
        <v>#NUM!</v>
      </c>
      <c r="G45" s="16" t="e">
        <f t="shared" si="9"/>
        <v>#NUM!</v>
      </c>
      <c r="H45" s="16" t="e">
        <f t="shared" si="9"/>
        <v>#NUM!</v>
      </c>
      <c r="I45" s="16" t="e">
        <f t="shared" si="9"/>
        <v>#NUM!</v>
      </c>
      <c r="J45" s="16" t="e">
        <f t="shared" si="9"/>
        <v>#NUM!</v>
      </c>
      <c r="K45" s="16" t="e">
        <f t="shared" si="9"/>
        <v>#NUM!</v>
      </c>
      <c r="L45" s="16" t="e">
        <f t="shared" si="9"/>
        <v>#NUM!</v>
      </c>
      <c r="M45" s="16" t="e">
        <f t="shared" si="9"/>
        <v>#NUM!</v>
      </c>
      <c r="N45" s="16" t="e">
        <f t="shared" si="9"/>
        <v>#NUM!</v>
      </c>
      <c r="O45" s="16" t="e">
        <f t="shared" si="9"/>
        <v>#NUM!</v>
      </c>
      <c r="P45" s="16" t="e">
        <f t="shared" si="9"/>
        <v>#NUM!</v>
      </c>
      <c r="Q45" s="16" t="e">
        <f t="shared" si="9"/>
        <v>#NUM!</v>
      </c>
      <c r="R45" s="16" t="e">
        <f t="shared" si="9"/>
        <v>#NUM!</v>
      </c>
      <c r="S45" s="16" t="e">
        <f t="shared" si="9"/>
        <v>#NUM!</v>
      </c>
      <c r="T45" s="16" t="e">
        <f t="shared" si="9"/>
        <v>#NUM!</v>
      </c>
      <c r="U45" s="16" t="e">
        <f t="shared" si="9"/>
        <v>#NUM!</v>
      </c>
      <c r="V45" s="16" t="e">
        <f t="shared" si="9"/>
        <v>#NUM!</v>
      </c>
      <c r="W45" s="16" t="e">
        <f t="shared" si="9"/>
        <v>#NUM!</v>
      </c>
      <c r="X45" s="16" t="e">
        <f t="shared" si="9"/>
        <v>#NUM!</v>
      </c>
      <c r="Y45" s="16" t="e">
        <f t="shared" si="9"/>
        <v>#NUM!</v>
      </c>
      <c r="Z45" s="16" t="e">
        <f t="shared" si="9"/>
        <v>#NUM!</v>
      </c>
      <c r="AA45" s="16" t="e">
        <f t="shared" si="9"/>
        <v>#NUM!</v>
      </c>
      <c r="AB45" s="16" t="e">
        <f t="shared" si="9"/>
        <v>#NUM!</v>
      </c>
      <c r="AC45" s="16" t="e">
        <f t="shared" si="9"/>
        <v>#NUM!</v>
      </c>
      <c r="AD45" s="16" t="e">
        <f t="shared" si="9"/>
        <v>#NUM!</v>
      </c>
      <c r="AE45" s="16" t="e">
        <f t="shared" si="9"/>
        <v>#NUM!</v>
      </c>
      <c r="AF45" s="16" t="e">
        <f t="shared" si="9"/>
        <v>#NUM!</v>
      </c>
      <c r="AG45" s="16" t="e">
        <f t="shared" si="9"/>
        <v>#NUM!</v>
      </c>
      <c r="AH45" s="16" t="e">
        <f t="shared" si="9"/>
        <v>#NUM!</v>
      </c>
      <c r="AI45" s="117" t="s">
        <v>53</v>
      </c>
      <c r="AJ45" s="118"/>
      <c r="AM45" s="73" t="s">
        <v>54</v>
      </c>
      <c r="AN45" s="74"/>
      <c r="AO45" s="167" t="s">
        <v>55</v>
      </c>
      <c r="AP45" s="168"/>
      <c r="AQ45" s="167" t="s">
        <v>56</v>
      </c>
      <c r="AR45" s="168"/>
    </row>
    <row r="46" spans="1:44" ht="15" customHeight="1" x14ac:dyDescent="0.45">
      <c r="B46" s="154" t="s">
        <v>57</v>
      </c>
      <c r="C46" s="154"/>
      <c r="D46" s="17" t="e">
        <f t="shared" ref="D46:AH46" si="10">D45</f>
        <v>#NUM!</v>
      </c>
      <c r="E46" s="17" t="e">
        <f t="shared" si="10"/>
        <v>#NUM!</v>
      </c>
      <c r="F46" s="17" t="e">
        <f t="shared" si="10"/>
        <v>#NUM!</v>
      </c>
      <c r="G46" s="17" t="e">
        <f t="shared" si="10"/>
        <v>#NUM!</v>
      </c>
      <c r="H46" s="17" t="e">
        <f t="shared" si="10"/>
        <v>#NUM!</v>
      </c>
      <c r="I46" s="17" t="e">
        <f t="shared" si="10"/>
        <v>#NUM!</v>
      </c>
      <c r="J46" s="17" t="e">
        <f t="shared" si="10"/>
        <v>#NUM!</v>
      </c>
      <c r="K46" s="17" t="e">
        <f t="shared" si="10"/>
        <v>#NUM!</v>
      </c>
      <c r="L46" s="17" t="e">
        <f t="shared" si="10"/>
        <v>#NUM!</v>
      </c>
      <c r="M46" s="17" t="e">
        <f t="shared" si="10"/>
        <v>#NUM!</v>
      </c>
      <c r="N46" s="17" t="e">
        <f t="shared" si="10"/>
        <v>#NUM!</v>
      </c>
      <c r="O46" s="17" t="e">
        <f t="shared" si="10"/>
        <v>#NUM!</v>
      </c>
      <c r="P46" s="17" t="e">
        <f t="shared" si="10"/>
        <v>#NUM!</v>
      </c>
      <c r="Q46" s="17" t="e">
        <f t="shared" si="10"/>
        <v>#NUM!</v>
      </c>
      <c r="R46" s="17" t="e">
        <f t="shared" si="10"/>
        <v>#NUM!</v>
      </c>
      <c r="S46" s="17" t="e">
        <f t="shared" si="10"/>
        <v>#NUM!</v>
      </c>
      <c r="T46" s="17" t="e">
        <f t="shared" si="10"/>
        <v>#NUM!</v>
      </c>
      <c r="U46" s="17" t="e">
        <f t="shared" si="10"/>
        <v>#NUM!</v>
      </c>
      <c r="V46" s="17" t="e">
        <f t="shared" si="10"/>
        <v>#NUM!</v>
      </c>
      <c r="W46" s="17" t="e">
        <f t="shared" si="10"/>
        <v>#NUM!</v>
      </c>
      <c r="X46" s="17" t="e">
        <f t="shared" si="10"/>
        <v>#NUM!</v>
      </c>
      <c r="Y46" s="17" t="e">
        <f t="shared" si="10"/>
        <v>#NUM!</v>
      </c>
      <c r="Z46" s="17" t="e">
        <f t="shared" si="10"/>
        <v>#NUM!</v>
      </c>
      <c r="AA46" s="17" t="e">
        <f t="shared" si="10"/>
        <v>#NUM!</v>
      </c>
      <c r="AB46" s="17" t="e">
        <f t="shared" si="10"/>
        <v>#NUM!</v>
      </c>
      <c r="AC46" s="17" t="e">
        <f t="shared" si="10"/>
        <v>#NUM!</v>
      </c>
      <c r="AD46" s="17" t="e">
        <f t="shared" si="10"/>
        <v>#NUM!</v>
      </c>
      <c r="AE46" s="17" t="e">
        <f t="shared" si="10"/>
        <v>#NUM!</v>
      </c>
      <c r="AF46" s="17" t="e">
        <f t="shared" si="10"/>
        <v>#NUM!</v>
      </c>
      <c r="AG46" s="17" t="e">
        <f t="shared" si="10"/>
        <v>#NUM!</v>
      </c>
      <c r="AH46" s="17" t="e">
        <f t="shared" si="10"/>
        <v>#NUM!</v>
      </c>
      <c r="AI46" s="119"/>
      <c r="AJ46" s="120"/>
      <c r="AM46" s="138"/>
      <c r="AN46" s="139"/>
      <c r="AO46" s="145">
        <f>SUM(AI46:AJ63)</f>
        <v>0</v>
      </c>
      <c r="AP46" s="146"/>
      <c r="AQ46" s="145">
        <f>AM46+AO46</f>
        <v>0</v>
      </c>
      <c r="AR46" s="146"/>
    </row>
    <row r="47" spans="1:44" ht="15" customHeight="1" x14ac:dyDescent="0.45">
      <c r="B47" s="142" t="s">
        <v>40</v>
      </c>
      <c r="C47" s="143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42">
        <f t="shared" ref="AI47:AI51" si="11">SUM(D47:AH47)</f>
        <v>0</v>
      </c>
      <c r="AJ47" s="143"/>
      <c r="AM47" s="140"/>
      <c r="AN47" s="141"/>
      <c r="AO47" s="147"/>
      <c r="AP47" s="148"/>
      <c r="AQ47" s="147"/>
      <c r="AR47" s="148"/>
    </row>
    <row r="48" spans="1:44" ht="15" customHeight="1" x14ac:dyDescent="0.45">
      <c r="B48" s="142" t="s">
        <v>42</v>
      </c>
      <c r="C48" s="14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42">
        <f t="shared" si="11"/>
        <v>0</v>
      </c>
      <c r="AJ48" s="143"/>
    </row>
    <row r="49" spans="2:36" ht="15" customHeight="1" x14ac:dyDescent="0.45">
      <c r="B49" s="142" t="s">
        <v>43</v>
      </c>
      <c r="C49" s="143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42">
        <f t="shared" si="11"/>
        <v>0</v>
      </c>
      <c r="AJ49" s="143"/>
    </row>
    <row r="50" spans="2:36" ht="15" customHeight="1" x14ac:dyDescent="0.45">
      <c r="B50" s="142" t="s">
        <v>45</v>
      </c>
      <c r="C50" s="143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42">
        <f t="shared" si="11"/>
        <v>0</v>
      </c>
      <c r="AJ50" s="143"/>
    </row>
    <row r="51" spans="2:36" ht="15" customHeight="1" x14ac:dyDescent="0.45">
      <c r="B51" s="142" t="s">
        <v>46</v>
      </c>
      <c r="C51" s="143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42">
        <f t="shared" si="11"/>
        <v>0</v>
      </c>
      <c r="AJ51" s="143"/>
    </row>
    <row r="52" spans="2:36" ht="15" customHeight="1" x14ac:dyDescent="0.45">
      <c r="B52" s="142" t="s">
        <v>47</v>
      </c>
      <c r="C52" s="143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42">
        <f t="shared" ref="AI52:AI55" si="12">SUM(D52:AH52)</f>
        <v>0</v>
      </c>
      <c r="AJ52" s="143"/>
    </row>
    <row r="53" spans="2:36" ht="15" customHeight="1" x14ac:dyDescent="0.45">
      <c r="B53" s="142" t="s">
        <v>63</v>
      </c>
      <c r="C53" s="143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42">
        <f t="shared" si="12"/>
        <v>0</v>
      </c>
      <c r="AJ53" s="143"/>
    </row>
    <row r="54" spans="2:36" ht="15" customHeight="1" x14ac:dyDescent="0.45">
      <c r="B54" s="142" t="s">
        <v>64</v>
      </c>
      <c r="C54" s="143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42">
        <f t="shared" si="12"/>
        <v>0</v>
      </c>
      <c r="AJ54" s="143"/>
    </row>
    <row r="55" spans="2:36" ht="15" customHeight="1" x14ac:dyDescent="0.45">
      <c r="B55" s="142" t="s">
        <v>65</v>
      </c>
      <c r="C55" s="143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42">
        <f t="shared" si="12"/>
        <v>0</v>
      </c>
      <c r="AJ55" s="143"/>
    </row>
    <row r="56" spans="2:36" ht="15" customHeight="1" x14ac:dyDescent="0.45">
      <c r="B56" s="142" t="s">
        <v>66</v>
      </c>
      <c r="C56" s="143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42">
        <f t="shared" ref="AI56" si="13">SUM(D56:AH56)</f>
        <v>0</v>
      </c>
      <c r="AJ56" s="143"/>
    </row>
    <row r="57" spans="2:36" ht="15" customHeight="1" x14ac:dyDescent="0.45">
      <c r="B57" s="142" t="s">
        <v>67</v>
      </c>
      <c r="C57" s="143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42">
        <f t="shared" ref="AI57" si="14">SUM(D57:AH57)</f>
        <v>0</v>
      </c>
      <c r="AJ57" s="143"/>
    </row>
    <row r="58" spans="2:36" ht="15" customHeight="1" x14ac:dyDescent="0.45">
      <c r="B58" s="142" t="s">
        <v>68</v>
      </c>
      <c r="C58" s="143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42">
        <f t="shared" ref="AI58" si="15">SUM(D58:AH58)</f>
        <v>0</v>
      </c>
      <c r="AJ58" s="143"/>
    </row>
    <row r="59" spans="2:36" ht="15" customHeight="1" x14ac:dyDescent="0.45">
      <c r="B59" s="142" t="s">
        <v>69</v>
      </c>
      <c r="C59" s="143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42">
        <f t="shared" ref="AI59" si="16">SUM(D59:AH59)</f>
        <v>0</v>
      </c>
      <c r="AJ59" s="143"/>
    </row>
    <row r="60" spans="2:36" ht="15" customHeight="1" x14ac:dyDescent="0.45">
      <c r="B60" s="142" t="s">
        <v>70</v>
      </c>
      <c r="C60" s="143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42">
        <f t="shared" ref="AI60" si="17">SUM(D60:AH60)</f>
        <v>0</v>
      </c>
      <c r="AJ60" s="143"/>
    </row>
    <row r="61" spans="2:36" ht="15" customHeight="1" x14ac:dyDescent="0.45">
      <c r="B61" s="142" t="s">
        <v>71</v>
      </c>
      <c r="C61" s="143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42">
        <f t="shared" ref="AI61" si="18">SUM(D61:AH61)</f>
        <v>0</v>
      </c>
      <c r="AJ61" s="143"/>
    </row>
    <row r="62" spans="2:36" ht="15" customHeight="1" x14ac:dyDescent="0.45">
      <c r="B62" s="142" t="s">
        <v>72</v>
      </c>
      <c r="C62" s="143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42">
        <f t="shared" ref="AI62" si="19">SUM(D62:AH62)</f>
        <v>0</v>
      </c>
      <c r="AJ62" s="143"/>
    </row>
    <row r="63" spans="2:36" ht="15" customHeight="1" x14ac:dyDescent="0.45">
      <c r="B63" s="142" t="s">
        <v>73</v>
      </c>
      <c r="C63" s="143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42">
        <f t="shared" ref="AI63" si="20">SUM(D63:AH63)</f>
        <v>0</v>
      </c>
      <c r="AJ63" s="143"/>
    </row>
    <row r="64" spans="2:36" ht="18.75" customHeight="1" x14ac:dyDescent="0.45"/>
    <row r="65" spans="2:24" ht="18.75" customHeight="1" x14ac:dyDescent="0.45">
      <c r="B65" s="26" t="s">
        <v>91</v>
      </c>
      <c r="C65" s="26"/>
      <c r="D65" s="26"/>
      <c r="E65" s="26"/>
    </row>
    <row r="66" spans="2:24" ht="18.75" customHeight="1" x14ac:dyDescent="0.45">
      <c r="B66" s="27" t="s">
        <v>62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2:24" ht="18.75" customHeight="1" x14ac:dyDescent="0.45"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30"/>
    </row>
    <row r="68" spans="2:24" ht="18.75" customHeight="1" x14ac:dyDescent="0.4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2"/>
    </row>
    <row r="69" spans="2:24" ht="18.75" customHeight="1" x14ac:dyDescent="0.4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2"/>
    </row>
    <row r="70" spans="2:24" ht="18.75" customHeight="1" x14ac:dyDescent="0.4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2"/>
    </row>
    <row r="71" spans="2:24" ht="18.75" customHeight="1" x14ac:dyDescent="0.4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2"/>
    </row>
    <row r="72" spans="2:24" ht="18.75" customHeight="1" x14ac:dyDescent="0.4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2"/>
    </row>
    <row r="73" spans="2:24" ht="18.75" customHeight="1" x14ac:dyDescent="0.4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2"/>
    </row>
    <row r="74" spans="2:24" ht="18.75" customHeight="1" x14ac:dyDescent="0.4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2"/>
    </row>
    <row r="75" spans="2:24" ht="18.75" customHeight="1" x14ac:dyDescent="0.45"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2"/>
    </row>
    <row r="76" spans="2:24" ht="18.75" customHeight="1" x14ac:dyDescent="0.45"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5"/>
    </row>
    <row r="77" spans="2:24" ht="18.75" customHeight="1" x14ac:dyDescent="0.45"/>
    <row r="78" spans="2:24" ht="18.75" customHeight="1" x14ac:dyDescent="0.45"/>
  </sheetData>
  <sheetProtection algorithmName="SHA-512" hashValue="YhgXEON1/hWPNDefFBHh/lAwUueQFBZ1UHAbiHZpSPcY8cGiUQUHfKQo5EdCZpGXuLea1/VZxDgVGCR3/Gor4w==" saltValue="fGFUgu/dCql5ZDc7jYDFBw==" spinCount="100000" sheet="1" objects="1" scenarios="1"/>
  <mergeCells count="306">
    <mergeCell ref="AN5:AP5"/>
    <mergeCell ref="AQ5:AT5"/>
    <mergeCell ref="AN6:AO6"/>
    <mergeCell ref="AP6:AT6"/>
    <mergeCell ref="AN7:AT7"/>
    <mergeCell ref="AN8:AT9"/>
    <mergeCell ref="AO45:AP45"/>
    <mergeCell ref="AQ45:AR45"/>
    <mergeCell ref="AC22:AD22"/>
    <mergeCell ref="AF22:AJ22"/>
    <mergeCell ref="AQ13:AU13"/>
    <mergeCell ref="W9:AC9"/>
    <mergeCell ref="AD9:AL9"/>
    <mergeCell ref="AO46:AP47"/>
    <mergeCell ref="AQ46:AR47"/>
    <mergeCell ref="AN19:AP19"/>
    <mergeCell ref="AQ19:AU19"/>
    <mergeCell ref="AQ15:AU15"/>
    <mergeCell ref="B51:C51"/>
    <mergeCell ref="AI51:AJ51"/>
    <mergeCell ref="B46:C46"/>
    <mergeCell ref="B47:C47"/>
    <mergeCell ref="AI47:AJ47"/>
    <mergeCell ref="A42:B42"/>
    <mergeCell ref="C34:G34"/>
    <mergeCell ref="H34:L34"/>
    <mergeCell ref="M34:N34"/>
    <mergeCell ref="P34:T34"/>
    <mergeCell ref="U34:V34"/>
    <mergeCell ref="X34:AB34"/>
    <mergeCell ref="AC34:AD34"/>
    <mergeCell ref="AF34:AJ34"/>
    <mergeCell ref="C35:G35"/>
    <mergeCell ref="H35:L35"/>
    <mergeCell ref="M35:N35"/>
    <mergeCell ref="P35:T35"/>
    <mergeCell ref="U35:V35"/>
    <mergeCell ref="AI60:AJ60"/>
    <mergeCell ref="AI59:AJ59"/>
    <mergeCell ref="AI58:AJ58"/>
    <mergeCell ref="AI57:AJ57"/>
    <mergeCell ref="AI56:AJ56"/>
    <mergeCell ref="AI55:AJ55"/>
    <mergeCell ref="C36:G36"/>
    <mergeCell ref="H36:L36"/>
    <mergeCell ref="M36:N36"/>
    <mergeCell ref="P36:T36"/>
    <mergeCell ref="U36:V36"/>
    <mergeCell ref="X36:AB36"/>
    <mergeCell ref="AC36:AD36"/>
    <mergeCell ref="AF36:AJ36"/>
    <mergeCell ref="C37:G37"/>
    <mergeCell ref="H37:L37"/>
    <mergeCell ref="M37:N37"/>
    <mergeCell ref="P37:T37"/>
    <mergeCell ref="U37:V37"/>
    <mergeCell ref="X37:AB37"/>
    <mergeCell ref="AC37:AD37"/>
    <mergeCell ref="AF37:AJ37"/>
    <mergeCell ref="C42:D42"/>
    <mergeCell ref="F42:G42"/>
    <mergeCell ref="X35:AB35"/>
    <mergeCell ref="AC35:AD35"/>
    <mergeCell ref="AF35:AJ35"/>
    <mergeCell ref="C32:G32"/>
    <mergeCell ref="H32:L32"/>
    <mergeCell ref="M32:N32"/>
    <mergeCell ref="P32:T32"/>
    <mergeCell ref="U32:V32"/>
    <mergeCell ref="X32:AB32"/>
    <mergeCell ref="AC32:AD32"/>
    <mergeCell ref="AF32:AJ32"/>
    <mergeCell ref="C33:G33"/>
    <mergeCell ref="H33:L33"/>
    <mergeCell ref="M33:N33"/>
    <mergeCell ref="P33:T33"/>
    <mergeCell ref="U33:V33"/>
    <mergeCell ref="X33:AB33"/>
    <mergeCell ref="AC33:AD33"/>
    <mergeCell ref="AF33:AJ33"/>
    <mergeCell ref="C30:G30"/>
    <mergeCell ref="H30:L30"/>
    <mergeCell ref="M30:N30"/>
    <mergeCell ref="P30:T30"/>
    <mergeCell ref="U30:V30"/>
    <mergeCell ref="X30:AB30"/>
    <mergeCell ref="AC30:AD30"/>
    <mergeCell ref="AF30:AJ30"/>
    <mergeCell ref="C31:G31"/>
    <mergeCell ref="H31:L31"/>
    <mergeCell ref="M31:N31"/>
    <mergeCell ref="P31:T31"/>
    <mergeCell ref="U31:V31"/>
    <mergeCell ref="X31:AB31"/>
    <mergeCell ref="AC31:AD31"/>
    <mergeCell ref="AF31:AJ31"/>
    <mergeCell ref="C28:G28"/>
    <mergeCell ref="H28:L28"/>
    <mergeCell ref="M28:N28"/>
    <mergeCell ref="P28:T28"/>
    <mergeCell ref="U28:V28"/>
    <mergeCell ref="X28:AB28"/>
    <mergeCell ref="AC28:AD28"/>
    <mergeCell ref="AF28:AJ28"/>
    <mergeCell ref="C29:G29"/>
    <mergeCell ref="H29:L29"/>
    <mergeCell ref="M29:N29"/>
    <mergeCell ref="P29:T29"/>
    <mergeCell ref="U29:V29"/>
    <mergeCell ref="X29:AB29"/>
    <mergeCell ref="AC29:AD29"/>
    <mergeCell ref="AF29:AJ29"/>
    <mergeCell ref="C26:G26"/>
    <mergeCell ref="H26:L26"/>
    <mergeCell ref="M26:N26"/>
    <mergeCell ref="P26:T26"/>
    <mergeCell ref="U26:V26"/>
    <mergeCell ref="X26:AB26"/>
    <mergeCell ref="AC26:AD26"/>
    <mergeCell ref="AF26:AJ26"/>
    <mergeCell ref="C27:G27"/>
    <mergeCell ref="H27:L27"/>
    <mergeCell ref="M27:N27"/>
    <mergeCell ref="P27:T27"/>
    <mergeCell ref="U27:V27"/>
    <mergeCell ref="X27:AB27"/>
    <mergeCell ref="AC27:AD27"/>
    <mergeCell ref="AF27:AJ27"/>
    <mergeCell ref="B63:C63"/>
    <mergeCell ref="AI63:AJ63"/>
    <mergeCell ref="B48:C48"/>
    <mergeCell ref="AI48:AJ48"/>
    <mergeCell ref="B49:C49"/>
    <mergeCell ref="AI49:AJ49"/>
    <mergeCell ref="B50:C50"/>
    <mergeCell ref="AI50:AJ50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AI53:AJ53"/>
    <mergeCell ref="AI54:AJ54"/>
    <mergeCell ref="AI62:AJ62"/>
    <mergeCell ref="AI61:AJ61"/>
    <mergeCell ref="B52:C52"/>
    <mergeCell ref="AI52:AJ52"/>
    <mergeCell ref="B45:C45"/>
    <mergeCell ref="AI45:AJ46"/>
    <mergeCell ref="AM45:AN45"/>
    <mergeCell ref="AC39:AD39"/>
    <mergeCell ref="AF39:AJ39"/>
    <mergeCell ref="C40:G40"/>
    <mergeCell ref="H40:L40"/>
    <mergeCell ref="M40:T40"/>
    <mergeCell ref="U40:AB40"/>
    <mergeCell ref="AC40:AJ40"/>
    <mergeCell ref="C39:G39"/>
    <mergeCell ref="H39:L39"/>
    <mergeCell ref="M39:N39"/>
    <mergeCell ref="P39:T39"/>
    <mergeCell ref="U39:V39"/>
    <mergeCell ref="X39:AB39"/>
    <mergeCell ref="AM46:AN47"/>
    <mergeCell ref="C38:G38"/>
    <mergeCell ref="H38:L38"/>
    <mergeCell ref="M38:N38"/>
    <mergeCell ref="P38:T38"/>
    <mergeCell ref="U38:V38"/>
    <mergeCell ref="X38:AB38"/>
    <mergeCell ref="AC38:AD38"/>
    <mergeCell ref="AF38:AJ38"/>
    <mergeCell ref="AC24:AD24"/>
    <mergeCell ref="AF24:AJ24"/>
    <mergeCell ref="C24:G24"/>
    <mergeCell ref="H24:L24"/>
    <mergeCell ref="M24:N24"/>
    <mergeCell ref="P24:T24"/>
    <mergeCell ref="U24:V24"/>
    <mergeCell ref="X24:AB24"/>
    <mergeCell ref="C25:G25"/>
    <mergeCell ref="H25:L25"/>
    <mergeCell ref="M25:N25"/>
    <mergeCell ref="P25:T25"/>
    <mergeCell ref="U25:V25"/>
    <mergeCell ref="X25:AB25"/>
    <mergeCell ref="AC25:AD25"/>
    <mergeCell ref="AF25:AJ25"/>
    <mergeCell ref="C23:G23"/>
    <mergeCell ref="H23:L23"/>
    <mergeCell ref="M23:N23"/>
    <mergeCell ref="P23:T23"/>
    <mergeCell ref="U23:V23"/>
    <mergeCell ref="X23:AB23"/>
    <mergeCell ref="AC23:AD23"/>
    <mergeCell ref="AF23:AJ23"/>
    <mergeCell ref="C22:G22"/>
    <mergeCell ref="H22:L22"/>
    <mergeCell ref="M22:N22"/>
    <mergeCell ref="P22:T22"/>
    <mergeCell ref="U22:V22"/>
    <mergeCell ref="X22:AB22"/>
    <mergeCell ref="A20:D20"/>
    <mergeCell ref="C21:G21"/>
    <mergeCell ref="H21:L21"/>
    <mergeCell ref="M21:T21"/>
    <mergeCell ref="U21:AB21"/>
    <mergeCell ref="AC21:AJ21"/>
    <mergeCell ref="AQ17:AU17"/>
    <mergeCell ref="B18:G18"/>
    <mergeCell ref="H18:Q18"/>
    <mergeCell ref="S18:AB18"/>
    <mergeCell ref="AE18:AG18"/>
    <mergeCell ref="AH18:AL18"/>
    <mergeCell ref="AN18:AP18"/>
    <mergeCell ref="AQ18:AU18"/>
    <mergeCell ref="B17:G17"/>
    <mergeCell ref="H17:Q17"/>
    <mergeCell ref="S17:AB17"/>
    <mergeCell ref="AE17:AG17"/>
    <mergeCell ref="AH17:AL17"/>
    <mergeCell ref="AN17:AP17"/>
    <mergeCell ref="B16:G16"/>
    <mergeCell ref="H16:Q16"/>
    <mergeCell ref="S16:AB16"/>
    <mergeCell ref="AE16:AG16"/>
    <mergeCell ref="AH16:AL16"/>
    <mergeCell ref="AN16:AP16"/>
    <mergeCell ref="AQ16:AU16"/>
    <mergeCell ref="B15:G15"/>
    <mergeCell ref="H15:Q15"/>
    <mergeCell ref="S15:AB15"/>
    <mergeCell ref="AE15:AG15"/>
    <mergeCell ref="AH15:AL15"/>
    <mergeCell ref="AN15:AP15"/>
    <mergeCell ref="B14:G14"/>
    <mergeCell ref="H14:Q14"/>
    <mergeCell ref="S14:AB14"/>
    <mergeCell ref="AE14:AG14"/>
    <mergeCell ref="AH14:AL14"/>
    <mergeCell ref="AN14:AP14"/>
    <mergeCell ref="AQ14:AU14"/>
    <mergeCell ref="AE12:AG12"/>
    <mergeCell ref="AH12:AL12"/>
    <mergeCell ref="AN12:AP12"/>
    <mergeCell ref="AQ12:AU12"/>
    <mergeCell ref="E13:F13"/>
    <mergeCell ref="H13:Q13"/>
    <mergeCell ref="S13:AB13"/>
    <mergeCell ref="AE13:AG13"/>
    <mergeCell ref="AH13:AL13"/>
    <mergeCell ref="AN13:AP13"/>
    <mergeCell ref="B12:G12"/>
    <mergeCell ref="H12:Q12"/>
    <mergeCell ref="S12:AB12"/>
    <mergeCell ref="N10:P10"/>
    <mergeCell ref="Q10:AA10"/>
    <mergeCell ref="A5:D5"/>
    <mergeCell ref="E5:I5"/>
    <mergeCell ref="W5:X5"/>
    <mergeCell ref="A6:C6"/>
    <mergeCell ref="D6:T6"/>
    <mergeCell ref="W6:X6"/>
    <mergeCell ref="Y6:AL6"/>
    <mergeCell ref="Y7:AL7"/>
    <mergeCell ref="W8:AA8"/>
    <mergeCell ref="AB8:AF8"/>
    <mergeCell ref="A7:B7"/>
    <mergeCell ref="C7:F7"/>
    <mergeCell ref="G7:I7"/>
    <mergeCell ref="J7:T7"/>
    <mergeCell ref="W7:X7"/>
    <mergeCell ref="A10:C10"/>
    <mergeCell ref="D10:L10"/>
    <mergeCell ref="Y5:AL5"/>
    <mergeCell ref="R1:X1"/>
    <mergeCell ref="AL1:AP1"/>
    <mergeCell ref="A2:H2"/>
    <mergeCell ref="S2:W2"/>
    <mergeCell ref="W3:X3"/>
    <mergeCell ref="Y3:AL3"/>
    <mergeCell ref="A4:D4"/>
    <mergeCell ref="E4:I4"/>
    <mergeCell ref="W4:X4"/>
    <mergeCell ref="Y4:AL4"/>
    <mergeCell ref="AN3:AO3"/>
    <mergeCell ref="AP3:AT3"/>
    <mergeCell ref="AN4:AO4"/>
    <mergeCell ref="AP4:AT4"/>
    <mergeCell ref="B72:X72"/>
    <mergeCell ref="B73:X73"/>
    <mergeCell ref="B74:X74"/>
    <mergeCell ref="B75:X75"/>
    <mergeCell ref="B76:X76"/>
    <mergeCell ref="B65:E65"/>
    <mergeCell ref="B66:X66"/>
    <mergeCell ref="B67:X67"/>
    <mergeCell ref="B68:X68"/>
    <mergeCell ref="B69:X69"/>
    <mergeCell ref="B70:X70"/>
    <mergeCell ref="B71:X71"/>
  </mergeCells>
  <phoneticPr fontId="2"/>
  <dataValidations count="3">
    <dataValidation type="date" operator="greaterThan" allowBlank="1" showInputMessage="1" showErrorMessage="1" sqref="AL1:AP1" xr:uid="{2042476D-C39E-4BF2-9378-311A5A472E95}">
      <formula1>43466</formula1>
    </dataValidation>
    <dataValidation type="list" allowBlank="1" showInputMessage="1" showErrorMessage="1" sqref="AQ5:AT5" xr:uid="{F4A6A356-26C4-45A9-BC1A-3C9E157511CC}">
      <formula1>"普通,当座"</formula1>
    </dataValidation>
    <dataValidation type="textLength" imeMode="off" operator="equal" allowBlank="1" showInputMessage="1" showErrorMessage="1" error="13桁の数字を入力して下さい。" sqref="AD9:AL9" xr:uid="{69E1E769-41F1-4B54-8C6C-8385C824E4BF}">
      <formula1>13</formula1>
    </dataValidation>
  </dataValidations>
  <pageMargins left="0.31496062992125984" right="0.31496062992125984" top="0.19685039370078741" bottom="0" header="0.31496062992125984" footer="0.31496062992125984"/>
  <pageSetup paperSize="9" scale="76" orientation="landscape" r:id="rId1"/>
  <rowBreaks count="1" manualBreakCount="1">
    <brk id="30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請求書について</vt:lpstr>
      <vt:lpstr>契約工事_F</vt:lpstr>
      <vt:lpstr>契約工事_F!Print_Area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則本温史</dc:creator>
  <cp:lastModifiedBy>温史 則本</cp:lastModifiedBy>
  <cp:lastPrinted>2020-12-18T06:44:57Z</cp:lastPrinted>
  <dcterms:created xsi:type="dcterms:W3CDTF">2020-12-11T07:03:21Z</dcterms:created>
  <dcterms:modified xsi:type="dcterms:W3CDTF">2023-09-22T02:38:29Z</dcterms:modified>
</cp:coreProperties>
</file>